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itaisinternationaltrade-my.sharepoint.com/personal/eak_gautam_trade_gov/Documents/Statejobs/Drupal Files/"/>
    </mc:Choice>
  </mc:AlternateContent>
  <xr:revisionPtr revIDLastSave="6" documentId="8_{7417E6E0-E39B-4411-BCF6-23BA43E02929}" xr6:coauthVersionLast="47" xr6:coauthVersionMax="47" xr10:uidLastSave="{121D7F04-81F1-4B08-8BCC-432D68E29E26}"/>
  <bookViews>
    <workbookView xWindow="-108" yWindow="-108" windowWidth="30936" windowHeight="16896" xr2:uid="{00000000-000D-0000-FFFF-FFFF00000000}"/>
  </bookViews>
  <sheets>
    <sheet name="Read_Me" sheetId="35" r:id="rId1"/>
    <sheet name="JS_COM" sheetId="34" r:id="rId2"/>
    <sheet name="JS_IND" sheetId="29" r:id="rId3"/>
    <sheet name="JS_per_$B" sheetId="30" r:id="rId4"/>
    <sheet name="IND_EMP_SH" sheetId="3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34" l="1"/>
  <c r="B23" i="34"/>
  <c r="B25" i="34" s="1"/>
  <c r="Q1" i="31" l="1"/>
  <c r="P1" i="31" s="1"/>
  <c r="O1" i="31" s="1"/>
  <c r="N1" i="31" s="1"/>
  <c r="M1" i="31" s="1"/>
  <c r="L1" i="31" s="1"/>
  <c r="K1" i="31" s="1"/>
  <c r="J1" i="31" s="1"/>
  <c r="I1" i="31" s="1"/>
  <c r="H1" i="31" s="1"/>
  <c r="G1" i="31" s="1"/>
  <c r="F1" i="31" s="1"/>
  <c r="E1" i="31" s="1"/>
  <c r="D1" i="31" s="1"/>
  <c r="C1" i="31" s="1"/>
  <c r="B1" i="31" s="1"/>
  <c r="Q1" i="30"/>
  <c r="P1" i="30" s="1"/>
  <c r="O1" i="30" s="1"/>
  <c r="N1" i="30" s="1"/>
  <c r="M1" i="30" s="1"/>
  <c r="L1" i="30" s="1"/>
  <c r="K1" i="30" s="1"/>
  <c r="J1" i="30" s="1"/>
  <c r="I1" i="30" s="1"/>
  <c r="H1" i="30" s="1"/>
  <c r="G1" i="30" s="1"/>
  <c r="F1" i="30" s="1"/>
  <c r="E1" i="30" s="1"/>
  <c r="D1" i="30" s="1"/>
  <c r="C1" i="30" s="1"/>
  <c r="B1" i="30" s="1"/>
  <c r="U1" i="29"/>
  <c r="Q1" i="29"/>
  <c r="P1" i="29" s="1"/>
  <c r="O1" i="29" s="1"/>
  <c r="N1" i="29" s="1"/>
  <c r="M1" i="29" s="1"/>
  <c r="L1" i="29" s="1"/>
  <c r="K1" i="29" s="1"/>
  <c r="J1" i="29" s="1"/>
  <c r="I1" i="29" s="1"/>
  <c r="H1" i="29" s="1"/>
  <c r="G1" i="29" s="1"/>
  <c r="F1" i="29" s="1"/>
  <c r="E1" i="29" s="1"/>
  <c r="D1" i="29" s="1"/>
  <c r="C1" i="29" s="1"/>
  <c r="B1" i="29" s="1"/>
  <c r="Q1" i="34"/>
  <c r="P1" i="34" s="1"/>
  <c r="O1" i="34" s="1"/>
  <c r="N1" i="34" s="1"/>
  <c r="M1" i="34" s="1"/>
  <c r="L1" i="34" s="1"/>
  <c r="K1" i="34" s="1"/>
  <c r="J1" i="34" s="1"/>
  <c r="I1" i="34" s="1"/>
  <c r="H1" i="34" s="1"/>
  <c r="G1" i="34" s="1"/>
  <c r="F1" i="34" s="1"/>
  <c r="E1" i="34" s="1"/>
  <c r="D1" i="34" s="1"/>
  <c r="C1" i="34" s="1"/>
  <c r="B1" i="34" s="1"/>
</calcChain>
</file>

<file path=xl/sharedStrings.xml><?xml version="1.0" encoding="utf-8"?>
<sst xmlns="http://schemas.openxmlformats.org/spreadsheetml/2006/main" count="105" uniqueCount="42">
  <si>
    <t>Utilities</t>
  </si>
  <si>
    <t>Total</t>
  </si>
  <si>
    <t>Goods</t>
  </si>
  <si>
    <t>Agriculture,Forestry, Fishing &amp; Hunting</t>
  </si>
  <si>
    <t>Services</t>
  </si>
  <si>
    <t>Mining, Quarrying and Oil &amp; Gas Extraction</t>
  </si>
  <si>
    <t>Information</t>
  </si>
  <si>
    <t>Manufacturing</t>
  </si>
  <si>
    <t>Transportation and Warehousing</t>
  </si>
  <si>
    <t>Educational Services</t>
  </si>
  <si>
    <t>Arts, Entertainment and Recreation</t>
  </si>
  <si>
    <t>Accomodations and Food Services</t>
  </si>
  <si>
    <t>Other Private Services</t>
  </si>
  <si>
    <t>Government</t>
  </si>
  <si>
    <t>JS_COM</t>
  </si>
  <si>
    <t>JS_IND</t>
  </si>
  <si>
    <t>JS_per_$B</t>
  </si>
  <si>
    <t>IND_EMP_SH</t>
  </si>
  <si>
    <t>This table contains estimates of the amount of labor embodied in $1 billion dollars of exports of a given commodity.</t>
  </si>
  <si>
    <t>Commodity Description</t>
  </si>
  <si>
    <t>Industry Description</t>
  </si>
  <si>
    <t>Methodology</t>
  </si>
  <si>
    <t>Scrap, Used and Secondhand goods</t>
  </si>
  <si>
    <t xml:space="preserve">This table contains estimates of the employment required throughout the economy in order to produce 
U.S. exports of a given commodity. </t>
  </si>
  <si>
    <t>These estimates are calculated using an Input-Ouput aproach. For details see: 
Jobs Supported by Exports Methodology available at https://www.trade.gov/sites/default/files/2020-12/Jobs%20Supported%20by%20Exports%20Methodology.pdf</t>
  </si>
  <si>
    <t>This table contains estimates of the employment required in a given industry in order to produce 
U.S. exports in a given year. The estimates include both the labor employed within an industry that is used to produce exports of that industry,  as well as that industry's labor used to produce output subsequently used as inputs into the the production of exports of other industries.</t>
  </si>
  <si>
    <t>Construction</t>
  </si>
  <si>
    <t>Wholesale &amp; Retail Trade</t>
  </si>
  <si>
    <t>Finance &amp; Insurance</t>
  </si>
  <si>
    <t>Real Estate &amp; Rental &amp; Leasing</t>
  </si>
  <si>
    <t>Professional &amp; Technical Services</t>
  </si>
  <si>
    <t xml:space="preserve">Managerial, Adminstrative, &amp; Waste Management Services </t>
  </si>
  <si>
    <t>Health Care &amp; Social Assistance</t>
  </si>
  <si>
    <t>Agriculture, Forestry, Fishing &amp; Hunting</t>
  </si>
  <si>
    <t>Mining</t>
  </si>
  <si>
    <t>Arts, Entertainment &amp; Recreation</t>
  </si>
  <si>
    <t>Accomodation &amp; Food Services</t>
  </si>
  <si>
    <t>Goods &amp; Services</t>
  </si>
  <si>
    <t>All Employment</t>
  </si>
  <si>
    <t>This table provides estimates of the share of employment within an industry tied to exports.  The shares are computed dividing the estimates in the JS_IND table by employment by industry employment data from the National Income and Product Accounts.</t>
  </si>
  <si>
    <t>Jobs Supported by Exports 1999-2022</t>
  </si>
  <si>
    <t xml:space="preserve">This file contains estimates of the labor required to produce U.S. exports for the years 1999-2022. The measure of employment used is Persons Engaged in Production.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</si>
</sst>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1"/>
      <color theme="1"/>
      <name val="Calibri"/>
      <family val="2"/>
      <scheme val="minor"/>
    </font>
    <font>
      <sz val="11"/>
      <color theme="1"/>
      <name val="Calibri"/>
      <family val="2"/>
      <scheme val="minor"/>
    </font>
    <font>
      <sz val="10"/>
      <name val="Arial"/>
      <family val="2"/>
    </font>
    <font>
      <b/>
      <sz val="10"/>
      <color indexed="9"/>
      <name val="Arial"/>
      <family val="2"/>
    </font>
    <font>
      <sz val="10"/>
      <color theme="1"/>
      <name val="Arial"/>
      <family val="2"/>
    </font>
    <font>
      <b/>
      <sz val="11"/>
      <color theme="1"/>
      <name val="Calibri"/>
      <family val="2"/>
      <scheme val="minor"/>
    </font>
    <font>
      <sz val="8"/>
      <name val="Calibri"/>
      <family val="2"/>
      <scheme val="minor"/>
    </font>
  </fonts>
  <fills count="3">
    <fill>
      <patternFill patternType="none"/>
    </fill>
    <fill>
      <patternFill patternType="gray125"/>
    </fill>
    <fill>
      <patternFill patternType="solid">
        <fgColor indexed="56"/>
        <bgColor indexed="23"/>
      </patternFill>
    </fill>
  </fills>
  <borders count="2">
    <border>
      <left/>
      <right/>
      <top/>
      <bottom/>
      <diagonal/>
    </border>
    <border>
      <left style="thin">
        <color indexed="9"/>
      </left>
      <right style="thin">
        <color indexed="9"/>
      </right>
      <top style="thin">
        <color indexed="9"/>
      </top>
      <bottom style="thin">
        <color indexed="9"/>
      </bottom>
      <diagonal/>
    </border>
  </borders>
  <cellStyleXfs count="6">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2" fillId="0" borderId="0"/>
    <xf numFmtId="0" fontId="1" fillId="0" borderId="0"/>
  </cellStyleXfs>
  <cellXfs count="13">
    <xf numFmtId="0" fontId="0" fillId="0" borderId="0" xfId="0"/>
    <xf numFmtId="0" fontId="3" fillId="2" borderId="1" xfId="2" applyFont="1" applyFill="1" applyBorder="1" applyAlignment="1">
      <alignment horizontal="center"/>
    </xf>
    <xf numFmtId="0" fontId="2" fillId="0" borderId="0" xfId="2"/>
    <xf numFmtId="0" fontId="4" fillId="0" borderId="0" xfId="0" applyFont="1"/>
    <xf numFmtId="0" fontId="2" fillId="0" borderId="0" xfId="0" applyFont="1"/>
    <xf numFmtId="1" fontId="4" fillId="0" borderId="0" xfId="1" applyNumberFormat="1" applyFont="1"/>
    <xf numFmtId="1" fontId="0" fillId="0" borderId="0" xfId="0" applyNumberFormat="1"/>
    <xf numFmtId="1" fontId="0" fillId="0" borderId="0" xfId="1" applyNumberFormat="1" applyFont="1"/>
    <xf numFmtId="0" fontId="5" fillId="0" borderId="0" xfId="0" applyFont="1"/>
    <xf numFmtId="0" fontId="0" fillId="0" borderId="0" xfId="0" applyAlignment="1">
      <alignment wrapText="1"/>
    </xf>
    <xf numFmtId="1" fontId="4" fillId="0" borderId="0" xfId="0" applyNumberFormat="1" applyFont="1"/>
    <xf numFmtId="1" fontId="2" fillId="0" borderId="0" xfId="0" applyNumberFormat="1" applyFont="1"/>
    <xf numFmtId="9" fontId="0" fillId="0" borderId="0" xfId="3" applyFont="1"/>
  </cellXfs>
  <cellStyles count="6">
    <cellStyle name="Comma" xfId="1" builtinId="3"/>
    <cellStyle name="Normal" xfId="0" builtinId="0"/>
    <cellStyle name="Normal 2" xfId="4" xr:uid="{024CB6D7-F98F-4484-BFFB-99646AE4D794}"/>
    <cellStyle name="Normal 4" xfId="2" xr:uid="{00000000-0005-0000-0000-000002000000}"/>
    <cellStyle name="Normal 4 3" xfId="5" xr:uid="{F106E541-EC01-466A-8684-AE0D9094852C}"/>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6FD90-C59D-4320-9B03-943D30D0B1C2}">
  <dimension ref="A1:A18"/>
  <sheetViews>
    <sheetView tabSelected="1" workbookViewId="0">
      <selection activeCell="A21" sqref="A21"/>
    </sheetView>
  </sheetViews>
  <sheetFormatPr defaultRowHeight="14.4" x14ac:dyDescent="0.3"/>
  <cols>
    <col min="1" max="1" width="88.77734375" bestFit="1" customWidth="1"/>
  </cols>
  <sheetData>
    <row r="1" spans="1:1" x14ac:dyDescent="0.3">
      <c r="A1" s="8" t="s">
        <v>40</v>
      </c>
    </row>
    <row r="3" spans="1:1" ht="43.2" x14ac:dyDescent="0.3">
      <c r="A3" s="9" t="s">
        <v>41</v>
      </c>
    </row>
    <row r="5" spans="1:1" x14ac:dyDescent="0.3">
      <c r="A5" s="8" t="s">
        <v>14</v>
      </c>
    </row>
    <row r="6" spans="1:1" ht="28.8" x14ac:dyDescent="0.3">
      <c r="A6" s="9" t="s">
        <v>23</v>
      </c>
    </row>
    <row r="7" spans="1:1" x14ac:dyDescent="0.3">
      <c r="A7" s="9"/>
    </row>
    <row r="8" spans="1:1" x14ac:dyDescent="0.3">
      <c r="A8" s="8" t="s">
        <v>15</v>
      </c>
    </row>
    <row r="9" spans="1:1" ht="57.6" x14ac:dyDescent="0.3">
      <c r="A9" s="9" t="s">
        <v>25</v>
      </c>
    </row>
    <row r="10" spans="1:1" x14ac:dyDescent="0.3">
      <c r="A10" s="9"/>
    </row>
    <row r="11" spans="1:1" x14ac:dyDescent="0.3">
      <c r="A11" s="8" t="s">
        <v>16</v>
      </c>
    </row>
    <row r="12" spans="1:1" ht="28.8" x14ac:dyDescent="0.3">
      <c r="A12" s="9" t="s">
        <v>18</v>
      </c>
    </row>
    <row r="13" spans="1:1" x14ac:dyDescent="0.3">
      <c r="A13" s="9"/>
    </row>
    <row r="14" spans="1:1" x14ac:dyDescent="0.3">
      <c r="A14" s="8" t="s">
        <v>17</v>
      </c>
    </row>
    <row r="15" spans="1:1" ht="43.2" x14ac:dyDescent="0.3">
      <c r="A15" s="9" t="s">
        <v>39</v>
      </c>
    </row>
    <row r="17" spans="1:1" x14ac:dyDescent="0.3">
      <c r="A17" s="8" t="s">
        <v>21</v>
      </c>
    </row>
    <row r="18" spans="1:1" ht="43.2" x14ac:dyDescent="0.3">
      <c r="A18" s="9" t="s">
        <v>24</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AEE3F-382C-449D-9FD3-EC8D0AC96BF7}">
  <dimension ref="A1:Y38"/>
  <sheetViews>
    <sheetView workbookViewId="0"/>
  </sheetViews>
  <sheetFormatPr defaultRowHeight="14.4" x14ac:dyDescent="0.3"/>
  <cols>
    <col min="1" max="1" width="49.109375" bestFit="1" customWidth="1"/>
    <col min="2" max="2" width="8" bestFit="1" customWidth="1"/>
    <col min="3" max="3" width="9" bestFit="1" customWidth="1"/>
    <col min="4" max="9" width="8" bestFit="1" customWidth="1"/>
    <col min="10" max="11" width="9" bestFit="1" customWidth="1"/>
    <col min="12" max="13" width="8" bestFit="1" customWidth="1"/>
    <col min="14" max="22" width="9" bestFit="1" customWidth="1"/>
    <col min="23" max="23" width="8" customWidth="1"/>
    <col min="24" max="24" width="10.21875" customWidth="1"/>
  </cols>
  <sheetData>
    <row r="1" spans="1:25" x14ac:dyDescent="0.3">
      <c r="A1" s="1" t="s">
        <v>19</v>
      </c>
      <c r="B1" s="1">
        <f t="shared" ref="B1:P1" si="0">C1-1</f>
        <v>1999</v>
      </c>
      <c r="C1" s="1">
        <f t="shared" si="0"/>
        <v>2000</v>
      </c>
      <c r="D1" s="1">
        <f t="shared" si="0"/>
        <v>2001</v>
      </c>
      <c r="E1" s="1">
        <f t="shared" si="0"/>
        <v>2002</v>
      </c>
      <c r="F1" s="1">
        <f t="shared" si="0"/>
        <v>2003</v>
      </c>
      <c r="G1" s="1">
        <f t="shared" si="0"/>
        <v>2004</v>
      </c>
      <c r="H1" s="1">
        <f t="shared" si="0"/>
        <v>2005</v>
      </c>
      <c r="I1" s="1">
        <f t="shared" si="0"/>
        <v>2006</v>
      </c>
      <c r="J1" s="1">
        <f t="shared" si="0"/>
        <v>2007</v>
      </c>
      <c r="K1" s="1">
        <f t="shared" si="0"/>
        <v>2008</v>
      </c>
      <c r="L1" s="1">
        <f t="shared" si="0"/>
        <v>2009</v>
      </c>
      <c r="M1" s="1">
        <f t="shared" si="0"/>
        <v>2010</v>
      </c>
      <c r="N1" s="1">
        <f t="shared" si="0"/>
        <v>2011</v>
      </c>
      <c r="O1" s="1">
        <f t="shared" si="0"/>
        <v>2012</v>
      </c>
      <c r="P1" s="1">
        <f t="shared" si="0"/>
        <v>2013</v>
      </c>
      <c r="Q1" s="1">
        <f>R1-1</f>
        <v>2014</v>
      </c>
      <c r="R1" s="1">
        <v>2015</v>
      </c>
      <c r="S1" s="1">
        <v>2016</v>
      </c>
      <c r="T1" s="1">
        <v>2017</v>
      </c>
      <c r="U1" s="1">
        <v>2018</v>
      </c>
      <c r="V1" s="1">
        <v>2019</v>
      </c>
      <c r="W1" s="1">
        <v>2020</v>
      </c>
      <c r="X1" s="1">
        <v>2021</v>
      </c>
      <c r="Y1" s="1">
        <v>2022</v>
      </c>
    </row>
    <row r="2" spans="1:25" x14ac:dyDescent="0.3">
      <c r="A2" s="3" t="s">
        <v>3</v>
      </c>
      <c r="B2" s="6">
        <v>391512.32080187229</v>
      </c>
      <c r="C2" s="6">
        <v>405698.3047506552</v>
      </c>
      <c r="D2" s="6">
        <v>390625.66904494516</v>
      </c>
      <c r="E2" s="6">
        <v>400195.76095635141</v>
      </c>
      <c r="F2" s="6">
        <v>411203.60623594624</v>
      </c>
      <c r="G2" s="6">
        <v>388614.26696912263</v>
      </c>
      <c r="H2" s="6">
        <v>373206.95649818599</v>
      </c>
      <c r="I2" s="6">
        <v>415926.22148093785</v>
      </c>
      <c r="J2" s="6">
        <v>480524.6014713202</v>
      </c>
      <c r="K2" s="6">
        <v>587489.79857707873</v>
      </c>
      <c r="L2" s="6">
        <v>506728.88470885908</v>
      </c>
      <c r="M2" s="6">
        <v>546784.54327401426</v>
      </c>
      <c r="N2" s="6">
        <v>584902.1956722578</v>
      </c>
      <c r="O2" s="6">
        <v>571280.57310084102</v>
      </c>
      <c r="P2" s="6">
        <v>516176.82678191323</v>
      </c>
      <c r="Q2" s="6">
        <v>535436.00306689739</v>
      </c>
      <c r="R2" s="6">
        <v>485460.54596479645</v>
      </c>
      <c r="S2" s="6">
        <v>538068.80273447931</v>
      </c>
      <c r="T2" s="6">
        <v>524572.56680370145</v>
      </c>
      <c r="U2" s="6">
        <v>504462.84212894947</v>
      </c>
      <c r="V2" s="6">
        <v>476930.89233228104</v>
      </c>
      <c r="W2" s="6">
        <v>506929.73385739711</v>
      </c>
      <c r="X2" s="6">
        <v>515140.45053882804</v>
      </c>
      <c r="Y2" s="6">
        <v>528190.80574127112</v>
      </c>
    </row>
    <row r="3" spans="1:25" x14ac:dyDescent="0.3">
      <c r="A3" s="3" t="s">
        <v>5</v>
      </c>
      <c r="B3" s="7">
        <v>77588.003050266212</v>
      </c>
      <c r="C3" s="6">
        <v>73804.480680686829</v>
      </c>
      <c r="D3" s="7">
        <v>64616.162997404739</v>
      </c>
      <c r="E3" s="7">
        <v>60289.4031569976</v>
      </c>
      <c r="F3" s="7">
        <v>55325.828184308397</v>
      </c>
      <c r="G3" s="7">
        <v>66839.789540172686</v>
      </c>
      <c r="H3" s="7">
        <v>78029.060189156255</v>
      </c>
      <c r="I3" s="7">
        <v>84930.474957546481</v>
      </c>
      <c r="J3" s="7">
        <v>99431.434373349533</v>
      </c>
      <c r="K3" s="7">
        <v>127567.83657584782</v>
      </c>
      <c r="L3" s="7">
        <v>105272.34634444784</v>
      </c>
      <c r="M3" s="7">
        <v>135073.32385815107</v>
      </c>
      <c r="N3" s="7">
        <v>181721.0011572692</v>
      </c>
      <c r="O3" s="7">
        <v>189108.89387009366</v>
      </c>
      <c r="P3" s="7">
        <v>170860.29978696242</v>
      </c>
      <c r="Q3" s="7">
        <v>192315.66661507409</v>
      </c>
      <c r="R3" s="7">
        <v>160088.28929514781</v>
      </c>
      <c r="S3" s="7">
        <v>148571.94339995889</v>
      </c>
      <c r="T3" s="7">
        <v>211384.43881625915</v>
      </c>
      <c r="U3" s="7">
        <v>302321.98004556465</v>
      </c>
      <c r="V3" s="6">
        <v>352418.67734639597</v>
      </c>
      <c r="W3" s="6">
        <v>295631.98652950063</v>
      </c>
      <c r="X3" s="6">
        <v>315818.4475759234</v>
      </c>
      <c r="Y3" s="6">
        <v>467777.72140510363</v>
      </c>
    </row>
    <row r="4" spans="1:25" x14ac:dyDescent="0.3">
      <c r="A4" s="3" t="s">
        <v>0</v>
      </c>
      <c r="B4" s="7">
        <v>16935.51951524588</v>
      </c>
      <c r="C4" s="6">
        <v>17906.748085133178</v>
      </c>
      <c r="D4" s="7">
        <v>24568.093617202987</v>
      </c>
      <c r="E4" s="7">
        <v>16529.310174307779</v>
      </c>
      <c r="F4" s="7">
        <v>16730.693678132855</v>
      </c>
      <c r="G4" s="7">
        <v>16915.42892909731</v>
      </c>
      <c r="H4" s="7">
        <v>18092.112265001175</v>
      </c>
      <c r="I4" s="7">
        <v>18399.937552900297</v>
      </c>
      <c r="J4" s="7">
        <v>18453.736944671567</v>
      </c>
      <c r="K4" s="7">
        <v>18693.340936601024</v>
      </c>
      <c r="L4" s="7">
        <v>15674.330730677357</v>
      </c>
      <c r="M4" s="7">
        <v>16270.429435704229</v>
      </c>
      <c r="N4" s="7">
        <v>14642.718660012024</v>
      </c>
      <c r="O4" s="7">
        <v>14806.670944601381</v>
      </c>
      <c r="P4" s="7">
        <v>15711.958183449558</v>
      </c>
      <c r="Q4" s="7">
        <v>16517.594179197171</v>
      </c>
      <c r="R4" s="7">
        <v>15720.487582946709</v>
      </c>
      <c r="S4" s="7">
        <v>15867.600306940938</v>
      </c>
      <c r="T4" s="7">
        <v>16180.66725290738</v>
      </c>
      <c r="U4" s="7">
        <v>16821.856840293214</v>
      </c>
      <c r="V4" s="6">
        <v>16522.094629400926</v>
      </c>
      <c r="W4" s="6">
        <v>11016.527702175248</v>
      </c>
      <c r="X4" s="6">
        <v>11667.154728755857</v>
      </c>
      <c r="Y4" s="6">
        <v>14318.697877274388</v>
      </c>
    </row>
    <row r="5" spans="1:25" x14ac:dyDescent="0.3">
      <c r="A5" s="3" t="s">
        <v>26</v>
      </c>
      <c r="B5" s="6">
        <v>1147.6838634509002</v>
      </c>
      <c r="C5" s="6">
        <v>1132.7535928637533</v>
      </c>
      <c r="D5" s="6">
        <v>1108.312225606468</v>
      </c>
      <c r="E5" s="6">
        <v>1052.1636574213821</v>
      </c>
      <c r="F5" s="6">
        <v>1013.9514549280186</v>
      </c>
      <c r="G5" s="6">
        <v>957.47175578239921</v>
      </c>
      <c r="H5" s="6">
        <v>914.30286248891764</v>
      </c>
      <c r="I5" s="6">
        <v>898.35310813353556</v>
      </c>
      <c r="J5" s="6">
        <v>891.64047597952379</v>
      </c>
      <c r="K5" s="6">
        <v>892.78146963831603</v>
      </c>
      <c r="L5" s="6">
        <v>944.63408646038874</v>
      </c>
      <c r="M5" s="6">
        <v>1021.2335740086737</v>
      </c>
      <c r="N5" s="6">
        <v>909.3190063201364</v>
      </c>
      <c r="O5" s="6">
        <v>928.12641574738586</v>
      </c>
      <c r="P5" s="6">
        <v>926.00173221065438</v>
      </c>
      <c r="Q5" s="6">
        <v>865.86787208856583</v>
      </c>
      <c r="R5" s="6">
        <v>843.61040684094428</v>
      </c>
      <c r="S5" s="6">
        <v>807.96710263217369</v>
      </c>
      <c r="T5" s="6">
        <v>785.20411599813974</v>
      </c>
      <c r="U5" s="6">
        <v>797.44041627382467</v>
      </c>
      <c r="V5" s="6">
        <v>792.04446230177314</v>
      </c>
      <c r="W5" s="6">
        <v>771.72060895727191</v>
      </c>
      <c r="X5" s="6">
        <v>779.55900998161701</v>
      </c>
      <c r="Y5" s="6">
        <v>765.39945061250137</v>
      </c>
    </row>
    <row r="6" spans="1:25" x14ac:dyDescent="0.3">
      <c r="A6" s="3" t="s">
        <v>7</v>
      </c>
      <c r="B6" s="6">
        <v>5957904.6191337444</v>
      </c>
      <c r="C6" s="6">
        <v>6107841.1842674986</v>
      </c>
      <c r="D6" s="6">
        <v>5750040.6879360676</v>
      </c>
      <c r="E6" s="6">
        <v>5117545.3727008887</v>
      </c>
      <c r="F6" s="6">
        <v>4853376.689038692</v>
      </c>
      <c r="G6" s="6">
        <v>4924921.4910834311</v>
      </c>
      <c r="H6" s="6">
        <v>5111825.7316728812</v>
      </c>
      <c r="I6" s="6">
        <v>5467689.0608146973</v>
      </c>
      <c r="J6" s="6">
        <v>5757536.7426529033</v>
      </c>
      <c r="K6" s="6">
        <v>5894131.8496742062</v>
      </c>
      <c r="L6" s="6">
        <v>4919326.0912732882</v>
      </c>
      <c r="M6" s="6">
        <v>5296722.5564119872</v>
      </c>
      <c r="N6" s="6">
        <v>5720687.067920248</v>
      </c>
      <c r="O6" s="6">
        <v>5893691.315519846</v>
      </c>
      <c r="P6" s="6">
        <v>5928366.6712359404</v>
      </c>
      <c r="Q6" s="6">
        <v>5956347.1327943746</v>
      </c>
      <c r="R6" s="6">
        <v>5570999.748211219</v>
      </c>
      <c r="S6" s="6">
        <v>5356403.7516536219</v>
      </c>
      <c r="T6" s="6">
        <v>5381463.1533844844</v>
      </c>
      <c r="U6" s="6">
        <v>5403414.7087253649</v>
      </c>
      <c r="V6" s="6">
        <v>5224013.7154312022</v>
      </c>
      <c r="W6" s="6">
        <v>4385743.7974024527</v>
      </c>
      <c r="X6" s="6">
        <v>4687177.4532332532</v>
      </c>
      <c r="Y6" s="6">
        <v>5065873.9608510407</v>
      </c>
    </row>
    <row r="7" spans="1:25" x14ac:dyDescent="0.3">
      <c r="A7" s="3" t="s">
        <v>27</v>
      </c>
      <c r="B7" s="7">
        <v>8203.4989611191031</v>
      </c>
      <c r="C7" s="6">
        <v>5685.2920544297485</v>
      </c>
      <c r="D7" s="7">
        <v>6002.5316197642878</v>
      </c>
      <c r="E7" s="7">
        <v>9951.6120051595244</v>
      </c>
      <c r="F7" s="7">
        <v>9677.45290412125</v>
      </c>
      <c r="G7" s="7">
        <v>18316.650342430989</v>
      </c>
      <c r="H7" s="7">
        <v>14755.335498179911</v>
      </c>
      <c r="I7" s="7">
        <v>17964.777076427679</v>
      </c>
      <c r="J7" s="7">
        <v>18860.310884952174</v>
      </c>
      <c r="K7" s="7">
        <v>17426.473131356146</v>
      </c>
      <c r="L7" s="7">
        <v>10933.423601582801</v>
      </c>
      <c r="M7" s="7">
        <v>8669.1996974479443</v>
      </c>
      <c r="N7" s="7">
        <v>10633.147999410276</v>
      </c>
      <c r="O7" s="7">
        <v>11678.497912750583</v>
      </c>
      <c r="P7" s="7">
        <v>9850.8298310927548</v>
      </c>
      <c r="Q7" s="7">
        <v>9805.6242797397244</v>
      </c>
      <c r="R7" s="7">
        <v>9980.4216790569644</v>
      </c>
      <c r="S7" s="7">
        <v>10921.380408284442</v>
      </c>
      <c r="T7" s="7">
        <v>13427.126766249323</v>
      </c>
      <c r="U7" s="7">
        <v>15274.398491873635</v>
      </c>
      <c r="V7" s="6">
        <v>13224.55125340037</v>
      </c>
      <c r="W7" s="6">
        <v>11606.574075885788</v>
      </c>
      <c r="X7" s="6">
        <v>15461.483627889125</v>
      </c>
      <c r="Y7" s="6">
        <v>14410.382354418241</v>
      </c>
    </row>
    <row r="8" spans="1:25" x14ac:dyDescent="0.3">
      <c r="A8" s="3" t="s">
        <v>8</v>
      </c>
      <c r="B8" s="6">
        <v>476377.73272940819</v>
      </c>
      <c r="C8" s="6">
        <v>478126.25546185259</v>
      </c>
      <c r="D8" s="6">
        <v>448427.1142143106</v>
      </c>
      <c r="E8" s="6">
        <v>409255.66172889795</v>
      </c>
      <c r="F8" s="6">
        <v>398475.44800814637</v>
      </c>
      <c r="G8" s="6">
        <v>405985.9805528876</v>
      </c>
      <c r="H8" s="6">
        <v>391468.35648846463</v>
      </c>
      <c r="I8" s="6">
        <v>382951.9021006535</v>
      </c>
      <c r="J8" s="6">
        <v>399427.14121757034</v>
      </c>
      <c r="K8" s="6">
        <v>449533.57571825042</v>
      </c>
      <c r="L8" s="6">
        <v>393855.327568868</v>
      </c>
      <c r="M8" s="6">
        <v>414947.75835799379</v>
      </c>
      <c r="N8" s="6">
        <v>446194.39155478048</v>
      </c>
      <c r="O8" s="6">
        <v>439828.02876266278</v>
      </c>
      <c r="P8" s="6">
        <v>413932.31263106776</v>
      </c>
      <c r="Q8" s="6">
        <v>393161.32859569072</v>
      </c>
      <c r="R8" s="6">
        <v>358753.7585567307</v>
      </c>
      <c r="S8" s="6">
        <v>333287.59613309125</v>
      </c>
      <c r="T8" s="6">
        <v>338295.61567461502</v>
      </c>
      <c r="U8" s="6">
        <v>359493.00676291046</v>
      </c>
      <c r="V8" s="6">
        <v>347428.38710335188</v>
      </c>
      <c r="W8" s="6">
        <v>248681.46368580055</v>
      </c>
      <c r="X8" s="6">
        <v>251626.31282735479</v>
      </c>
      <c r="Y8" s="6">
        <v>313498.86821694038</v>
      </c>
    </row>
    <row r="9" spans="1:25" x14ac:dyDescent="0.3">
      <c r="A9" s="3" t="s">
        <v>6</v>
      </c>
      <c r="B9" s="6">
        <v>346574.71222122951</v>
      </c>
      <c r="C9" s="6">
        <v>399957.91630100581</v>
      </c>
      <c r="D9" s="6">
        <v>369858.32005287206</v>
      </c>
      <c r="E9" s="6">
        <v>330120.84368720773</v>
      </c>
      <c r="F9" s="6">
        <v>331194.84497212368</v>
      </c>
      <c r="G9" s="6">
        <v>332441.53303888132</v>
      </c>
      <c r="H9" s="6">
        <v>351061.36588679964</v>
      </c>
      <c r="I9" s="6">
        <v>391774.98728111538</v>
      </c>
      <c r="J9" s="6">
        <v>411918.90247193776</v>
      </c>
      <c r="K9" s="6">
        <v>408984.50338988646</v>
      </c>
      <c r="L9" s="6">
        <v>397471.90808757313</v>
      </c>
      <c r="M9" s="6">
        <v>399793.71516553074</v>
      </c>
      <c r="N9" s="6">
        <v>433454.21079981979</v>
      </c>
      <c r="O9" s="6">
        <v>460108.79951017798</v>
      </c>
      <c r="P9" s="6">
        <v>463275.69694011932</v>
      </c>
      <c r="Q9" s="6">
        <v>450133.67132499116</v>
      </c>
      <c r="R9" s="6">
        <v>429583.25842869485</v>
      </c>
      <c r="S9" s="6">
        <v>406177.90291543701</v>
      </c>
      <c r="T9" s="6">
        <v>411456.86303664424</v>
      </c>
      <c r="U9" s="6">
        <v>394892.48070239177</v>
      </c>
      <c r="V9" s="6">
        <v>366923.22515824984</v>
      </c>
      <c r="W9" s="6">
        <v>306094.0692510872</v>
      </c>
      <c r="X9" s="6">
        <v>305730.08794129279</v>
      </c>
      <c r="Y9" s="6">
        <v>336952.46250642504</v>
      </c>
    </row>
    <row r="10" spans="1:25" x14ac:dyDescent="0.3">
      <c r="A10" s="3" t="s">
        <v>28</v>
      </c>
      <c r="B10" s="6">
        <v>286523.8476241547</v>
      </c>
      <c r="C10" s="6">
        <v>305911.06841942942</v>
      </c>
      <c r="D10" s="6">
        <v>246144.60316911858</v>
      </c>
      <c r="E10" s="6">
        <v>267002.93737903063</v>
      </c>
      <c r="F10" s="6">
        <v>310932.28442610113</v>
      </c>
      <c r="G10" s="6">
        <v>382308.53696566075</v>
      </c>
      <c r="H10" s="6">
        <v>375965.87226094765</v>
      </c>
      <c r="I10" s="6">
        <v>425126.47483621881</v>
      </c>
      <c r="J10" s="6">
        <v>568680.42509848846</v>
      </c>
      <c r="K10" s="6">
        <v>721527.15413034952</v>
      </c>
      <c r="L10" s="6">
        <v>568272.38990933297</v>
      </c>
      <c r="M10" s="6">
        <v>615846.56191414269</v>
      </c>
      <c r="N10" s="6">
        <v>698886.82682046294</v>
      </c>
      <c r="O10" s="6">
        <v>652447.39052483044</v>
      </c>
      <c r="P10" s="6">
        <v>676702.45099504758</v>
      </c>
      <c r="Q10" s="6">
        <v>707902.20658822742</v>
      </c>
      <c r="R10" s="6">
        <v>662885.0389832122</v>
      </c>
      <c r="S10" s="6">
        <v>637457.80564662931</v>
      </c>
      <c r="T10" s="6">
        <v>693015.72991863335</v>
      </c>
      <c r="U10" s="6">
        <v>695706.1882950248</v>
      </c>
      <c r="V10" s="6">
        <v>700231.64321428596</v>
      </c>
      <c r="W10" s="6">
        <v>704456.8405517838</v>
      </c>
      <c r="X10" s="6">
        <v>742662.10276285885</v>
      </c>
      <c r="Y10" s="6">
        <v>706626.83264121111</v>
      </c>
    </row>
    <row r="11" spans="1:25" x14ac:dyDescent="0.3">
      <c r="A11" s="3" t="s">
        <v>29</v>
      </c>
      <c r="B11" s="6">
        <v>286141.13606519077</v>
      </c>
      <c r="C11" s="6">
        <v>299776.32338193676</v>
      </c>
      <c r="D11" s="6">
        <v>270733.79379549081</v>
      </c>
      <c r="E11" s="6">
        <v>282714.65875976672</v>
      </c>
      <c r="F11" s="6">
        <v>303046.7144394163</v>
      </c>
      <c r="G11" s="6">
        <v>362595.42129101726</v>
      </c>
      <c r="H11" s="6">
        <v>391461.58257922117</v>
      </c>
      <c r="I11" s="6">
        <v>359595.25239800842</v>
      </c>
      <c r="J11" s="6">
        <v>406894.56566614698</v>
      </c>
      <c r="K11" s="6">
        <v>401807.15231237904</v>
      </c>
      <c r="L11" s="6">
        <v>365850.34762930841</v>
      </c>
      <c r="M11" s="6">
        <v>374944.61198407598</v>
      </c>
      <c r="N11" s="6">
        <v>413603.72532649332</v>
      </c>
      <c r="O11" s="6">
        <v>400397.89918632427</v>
      </c>
      <c r="P11" s="6">
        <v>412549.0224020367</v>
      </c>
      <c r="Q11" s="6">
        <v>420200.07488362381</v>
      </c>
      <c r="R11" s="6">
        <v>378990.97254884901</v>
      </c>
      <c r="S11" s="6">
        <v>370243.08433837601</v>
      </c>
      <c r="T11" s="6">
        <v>391177.67646519822</v>
      </c>
      <c r="U11" s="6">
        <v>361185.50316657982</v>
      </c>
      <c r="V11" s="6">
        <v>385911.9409294817</v>
      </c>
      <c r="W11" s="6">
        <v>342167.30707072216</v>
      </c>
      <c r="X11" s="6">
        <v>342816.54242095299</v>
      </c>
      <c r="Y11" s="6">
        <v>345687.88900015637</v>
      </c>
    </row>
    <row r="12" spans="1:25" x14ac:dyDescent="0.3">
      <c r="A12" s="3" t="s">
        <v>30</v>
      </c>
      <c r="B12" s="6">
        <v>575663.93489224731</v>
      </c>
      <c r="C12" s="6">
        <v>558343.77319058753</v>
      </c>
      <c r="D12" s="6">
        <v>565337.90838798718</v>
      </c>
      <c r="E12" s="6">
        <v>549331.28245667613</v>
      </c>
      <c r="F12" s="6">
        <v>539917.92655730853</v>
      </c>
      <c r="G12" s="6">
        <v>573936.60075191502</v>
      </c>
      <c r="H12" s="6">
        <v>590437.3704853697</v>
      </c>
      <c r="I12" s="6">
        <v>711033.00425784278</v>
      </c>
      <c r="J12" s="6">
        <v>809005.53109159693</v>
      </c>
      <c r="K12" s="6">
        <v>840258.52533652622</v>
      </c>
      <c r="L12" s="6">
        <v>873778.59344064922</v>
      </c>
      <c r="M12" s="6">
        <v>864945.92726148735</v>
      </c>
      <c r="N12" s="6">
        <v>929714.89090077975</v>
      </c>
      <c r="O12" s="6">
        <v>989710.57298748987</v>
      </c>
      <c r="P12" s="6">
        <v>1006210.6857259823</v>
      </c>
      <c r="Q12" s="6">
        <v>1054011.2901638604</v>
      </c>
      <c r="R12" s="6">
        <v>1119223.4345951939</v>
      </c>
      <c r="S12" s="6">
        <v>1203486.4406680986</v>
      </c>
      <c r="T12" s="6">
        <v>1289913.4737109565</v>
      </c>
      <c r="U12" s="6">
        <v>1320324.0473253566</v>
      </c>
      <c r="V12" s="6">
        <v>1366195.6146241603</v>
      </c>
      <c r="W12" s="6">
        <v>1347953.2700412883</v>
      </c>
      <c r="X12" s="6">
        <v>1410676.556579038</v>
      </c>
      <c r="Y12" s="6">
        <v>1519688.0724998428</v>
      </c>
    </row>
    <row r="13" spans="1:25" x14ac:dyDescent="0.3">
      <c r="A13" s="3" t="s">
        <v>31</v>
      </c>
      <c r="B13" s="6">
        <v>52418.351092548481</v>
      </c>
      <c r="C13" s="6">
        <v>49638.614888231139</v>
      </c>
      <c r="D13" s="6">
        <v>46670.729583703782</v>
      </c>
      <c r="E13" s="6">
        <v>46664.986649023158</v>
      </c>
      <c r="F13" s="6">
        <v>43794.215149874515</v>
      </c>
      <c r="G13" s="6">
        <v>49173.249183123989</v>
      </c>
      <c r="H13" s="6">
        <v>49913.386399562078</v>
      </c>
      <c r="I13" s="6">
        <v>55787.372272072316</v>
      </c>
      <c r="J13" s="6">
        <v>57805.105330312108</v>
      </c>
      <c r="K13" s="6">
        <v>55123.541756216429</v>
      </c>
      <c r="L13" s="6">
        <v>53365.837642109225</v>
      </c>
      <c r="M13" s="6">
        <v>52560.726994502344</v>
      </c>
      <c r="N13" s="6">
        <v>52675.449731495028</v>
      </c>
      <c r="O13" s="6">
        <v>55419.139958522661</v>
      </c>
      <c r="P13" s="6">
        <v>58317.166883315796</v>
      </c>
      <c r="Q13" s="6">
        <v>58385.343167750412</v>
      </c>
      <c r="R13" s="6">
        <v>61010.491331007441</v>
      </c>
      <c r="S13" s="6">
        <v>60811.597173777256</v>
      </c>
      <c r="T13" s="6">
        <v>64916.143670592377</v>
      </c>
      <c r="U13" s="6">
        <v>64002.217149016295</v>
      </c>
      <c r="V13" s="6">
        <v>69388.698801050748</v>
      </c>
      <c r="W13" s="6">
        <v>62762.068494083964</v>
      </c>
      <c r="X13" s="6">
        <v>68407.631569961901</v>
      </c>
      <c r="Y13" s="6">
        <v>81704.194553245528</v>
      </c>
    </row>
    <row r="14" spans="1:25" x14ac:dyDescent="0.3">
      <c r="A14" s="3" t="s">
        <v>9</v>
      </c>
      <c r="B14" s="6">
        <v>95260.176572639451</v>
      </c>
      <c r="C14" s="6">
        <v>92329.473347587002</v>
      </c>
      <c r="D14" s="6">
        <v>95981.121478166649</v>
      </c>
      <c r="E14" s="6">
        <v>101033.61167779005</v>
      </c>
      <c r="F14" s="6">
        <v>98451.913503258213</v>
      </c>
      <c r="G14" s="6">
        <v>100842.88260499224</v>
      </c>
      <c r="H14" s="6">
        <v>98523.477498332388</v>
      </c>
      <c r="I14" s="6">
        <v>103242.55518661914</v>
      </c>
      <c r="J14" s="6">
        <v>101154.31303498773</v>
      </c>
      <c r="K14" s="6">
        <v>104998.78056388916</v>
      </c>
      <c r="L14" s="6">
        <v>111509.38023940362</v>
      </c>
      <c r="M14" s="6">
        <v>114146.89309030608</v>
      </c>
      <c r="N14" s="6">
        <v>120101.66597794206</v>
      </c>
      <c r="O14" s="6">
        <v>128486.42265670496</v>
      </c>
      <c r="P14" s="6">
        <v>137224.55548210416</v>
      </c>
      <c r="Q14" s="6">
        <v>146142.54174547357</v>
      </c>
      <c r="R14" s="6">
        <v>158434.28330649764</v>
      </c>
      <c r="S14" s="6">
        <v>167013.58814787443</v>
      </c>
      <c r="T14" s="6">
        <v>166632.70040528849</v>
      </c>
      <c r="U14" s="6">
        <v>157424.21459152424</v>
      </c>
      <c r="V14" s="6">
        <v>155895.30431307989</v>
      </c>
      <c r="W14" s="6">
        <v>175778.38331872309</v>
      </c>
      <c r="X14" s="6">
        <v>164191.43570488656</v>
      </c>
      <c r="Y14" s="6">
        <v>149430.86139047955</v>
      </c>
    </row>
    <row r="15" spans="1:25" x14ac:dyDescent="0.3">
      <c r="A15" s="3" t="s">
        <v>32</v>
      </c>
      <c r="B15" s="6">
        <v>4985.0545926770237</v>
      </c>
      <c r="C15" s="6">
        <v>4046.0177539924161</v>
      </c>
      <c r="D15" s="6">
        <v>4285.925041343874</v>
      </c>
      <c r="E15" s="6">
        <v>3913.4592346689633</v>
      </c>
      <c r="F15" s="6">
        <v>3699.756072968562</v>
      </c>
      <c r="G15" s="6">
        <v>4167.7025745983356</v>
      </c>
      <c r="H15" s="6">
        <v>3781.3154412368904</v>
      </c>
      <c r="I15" s="6">
        <v>5659.8327269110005</v>
      </c>
      <c r="J15" s="6">
        <v>7101.3074449413507</v>
      </c>
      <c r="K15" s="6">
        <v>6885.414920141151</v>
      </c>
      <c r="L15" s="6">
        <v>7316.1486493110315</v>
      </c>
      <c r="M15" s="6">
        <v>7277.8065025125288</v>
      </c>
      <c r="N15" s="6">
        <v>7352.4365401374325</v>
      </c>
      <c r="O15" s="6">
        <v>11764.139326038861</v>
      </c>
      <c r="P15" s="6">
        <v>13937.459580847395</v>
      </c>
      <c r="Q15" s="6">
        <v>18559.65265892581</v>
      </c>
      <c r="R15" s="6">
        <v>23288.632299904373</v>
      </c>
      <c r="S15" s="6">
        <v>26570.864394505665</v>
      </c>
      <c r="T15" s="6">
        <v>30884.479503225062</v>
      </c>
      <c r="U15" s="6">
        <v>31746.309001916936</v>
      </c>
      <c r="V15" s="6">
        <v>44287.986784129782</v>
      </c>
      <c r="W15" s="6">
        <v>56101.55368441574</v>
      </c>
      <c r="X15" s="6">
        <v>63355.482578469324</v>
      </c>
      <c r="Y15" s="6">
        <v>71201.323044375589</v>
      </c>
    </row>
    <row r="16" spans="1:25" x14ac:dyDescent="0.3">
      <c r="A16" s="3" t="s">
        <v>10</v>
      </c>
      <c r="B16" s="6">
        <v>147898.65920880629</v>
      </c>
      <c r="C16" s="6">
        <v>156143.16314029568</v>
      </c>
      <c r="D16" s="6">
        <v>140476.47755447784</v>
      </c>
      <c r="E16" s="6">
        <v>115092.06994590843</v>
      </c>
      <c r="F16" s="6">
        <v>106733.89495550291</v>
      </c>
      <c r="G16" s="6">
        <v>112428.04303610121</v>
      </c>
      <c r="H16" s="6">
        <v>117335.36034409815</v>
      </c>
      <c r="I16" s="6">
        <v>116002.57457051761</v>
      </c>
      <c r="J16" s="6">
        <v>133839.29518686721</v>
      </c>
      <c r="K16" s="6">
        <v>145043.02893202862</v>
      </c>
      <c r="L16" s="6">
        <v>135796.23679157827</v>
      </c>
      <c r="M16" s="6">
        <v>158932.07712508072</v>
      </c>
      <c r="N16" s="6">
        <v>159421.85874240668</v>
      </c>
      <c r="O16" s="6">
        <v>195402.58662136231</v>
      </c>
      <c r="P16" s="6">
        <v>226247.45968664516</v>
      </c>
      <c r="Q16" s="6">
        <v>233266.7199445767</v>
      </c>
      <c r="R16" s="6">
        <v>235874.24573505594</v>
      </c>
      <c r="S16" s="6">
        <v>225796.21018616634</v>
      </c>
      <c r="T16" s="6">
        <v>128261.24589346434</v>
      </c>
      <c r="U16" s="6">
        <v>123888.21298582049</v>
      </c>
      <c r="V16" s="6">
        <v>121143.1196142418</v>
      </c>
      <c r="W16">
        <v>39011.793651170214</v>
      </c>
      <c r="X16" s="6">
        <v>42560.255541347986</v>
      </c>
      <c r="Y16" s="6">
        <v>80377.790079026046</v>
      </c>
    </row>
    <row r="17" spans="1:25" x14ac:dyDescent="0.3">
      <c r="A17" s="3" t="s">
        <v>11</v>
      </c>
      <c r="B17" s="6">
        <v>755823.27763966622</v>
      </c>
      <c r="C17" s="6">
        <v>772959.22204479505</v>
      </c>
      <c r="D17" s="6">
        <v>674858.40787833137</v>
      </c>
      <c r="E17" s="6">
        <v>581012.53086642548</v>
      </c>
      <c r="F17" s="6">
        <v>525759.36427602358</v>
      </c>
      <c r="G17" s="6">
        <v>534115.83066500037</v>
      </c>
      <c r="H17" s="6">
        <v>591451.19879837171</v>
      </c>
      <c r="I17" s="6">
        <v>597026.20210060431</v>
      </c>
      <c r="J17" s="6">
        <v>645179.94722190965</v>
      </c>
      <c r="K17" s="6">
        <v>708274.09012257471</v>
      </c>
      <c r="L17" s="6">
        <v>655414.61236983223</v>
      </c>
      <c r="M17" s="6">
        <v>737677.44231653493</v>
      </c>
      <c r="N17" s="6">
        <v>762327.34989066608</v>
      </c>
      <c r="O17" s="6">
        <v>807218.61287330941</v>
      </c>
      <c r="P17" s="6">
        <v>875135.8526794035</v>
      </c>
      <c r="Q17" s="6">
        <v>872101.68129706755</v>
      </c>
      <c r="R17" s="6">
        <v>881753.59247280494</v>
      </c>
      <c r="S17" s="6">
        <v>840098.64724306692</v>
      </c>
      <c r="T17" s="6">
        <v>754965.70682515705</v>
      </c>
      <c r="U17" s="6">
        <v>721277.903752396</v>
      </c>
      <c r="V17" s="6">
        <v>713348.07585449109</v>
      </c>
      <c r="W17">
        <v>130017.00330987446</v>
      </c>
      <c r="X17" s="6">
        <v>178295.98572622763</v>
      </c>
      <c r="Y17" s="6">
        <v>417434.93931004533</v>
      </c>
    </row>
    <row r="18" spans="1:25" x14ac:dyDescent="0.3">
      <c r="A18" s="3" t="s">
        <v>12</v>
      </c>
      <c r="B18" s="6">
        <v>21277.626704455179</v>
      </c>
      <c r="C18" s="6">
        <v>20394.251513695472</v>
      </c>
      <c r="D18" s="6">
        <v>20661.568819315569</v>
      </c>
      <c r="E18" s="6">
        <v>20389.803532002585</v>
      </c>
      <c r="F18" s="6">
        <v>18985.207210790879</v>
      </c>
      <c r="G18" s="6">
        <v>18751.159701223398</v>
      </c>
      <c r="H18" s="6">
        <v>19477.104306093526</v>
      </c>
      <c r="I18" s="6">
        <v>16460.862043740181</v>
      </c>
      <c r="J18" s="6">
        <v>15843.804304878364</v>
      </c>
      <c r="K18" s="6">
        <v>16144.511916822394</v>
      </c>
      <c r="L18" s="6">
        <v>15321.35480415464</v>
      </c>
      <c r="M18" s="6">
        <v>17782.35795467945</v>
      </c>
      <c r="N18" s="6">
        <v>17106.908124116759</v>
      </c>
      <c r="O18" s="6">
        <v>10479.776072693738</v>
      </c>
      <c r="P18" s="6">
        <v>8792.9206693150045</v>
      </c>
      <c r="Q18" s="6">
        <v>5565.5010472911072</v>
      </c>
      <c r="R18" s="6">
        <v>5845.0247261612421</v>
      </c>
      <c r="S18" s="6">
        <v>5863.2709527276375</v>
      </c>
      <c r="T18" s="6">
        <v>866.43855774804365</v>
      </c>
      <c r="U18" s="6">
        <v>871.90363029836828</v>
      </c>
      <c r="V18" s="6">
        <v>856.42523968174271</v>
      </c>
      <c r="W18">
        <v>846.4318409920495</v>
      </c>
      <c r="X18" s="6">
        <v>896.46621379434237</v>
      </c>
      <c r="Y18" s="6">
        <v>887.38405193559811</v>
      </c>
    </row>
    <row r="19" spans="1:25" x14ac:dyDescent="0.3">
      <c r="A19" s="3" t="s">
        <v>13</v>
      </c>
      <c r="B19" s="6">
        <v>3321.9558023829977</v>
      </c>
      <c r="C19" s="6">
        <v>3353.0458275358233</v>
      </c>
      <c r="D19" s="6">
        <v>3562.5790722095503</v>
      </c>
      <c r="E19" s="6">
        <v>3136.1212843586231</v>
      </c>
      <c r="F19" s="6">
        <v>3124.0047648095774</v>
      </c>
      <c r="G19" s="6">
        <v>3397.0032853683783</v>
      </c>
      <c r="H19" s="6">
        <v>3467.9506932796648</v>
      </c>
      <c r="I19" s="6">
        <v>3373.9213446271042</v>
      </c>
      <c r="J19" s="6">
        <v>3464.2546562230555</v>
      </c>
      <c r="K19" s="6">
        <v>3258.5102114508495</v>
      </c>
      <c r="L19" s="6">
        <v>2533.8206159352867</v>
      </c>
      <c r="M19" s="6">
        <v>2448.7373576142604</v>
      </c>
      <c r="N19" s="6">
        <v>3647.8041114400467</v>
      </c>
      <c r="O19" s="6">
        <v>3309.5069803574411</v>
      </c>
      <c r="P19" s="6">
        <v>3349.299000342638</v>
      </c>
      <c r="Q19" s="6">
        <v>3940.2455506410261</v>
      </c>
      <c r="R19" s="6">
        <v>4120.1094955068356</v>
      </c>
      <c r="S19" s="6">
        <v>4432.6599195070758</v>
      </c>
      <c r="T19" s="6">
        <v>5352.4103736865345</v>
      </c>
      <c r="U19" s="6">
        <v>6463.4551587595352</v>
      </c>
      <c r="V19" s="6">
        <v>6136.836002353135</v>
      </c>
      <c r="W19">
        <v>6487.2714794240519</v>
      </c>
      <c r="X19" s="6">
        <v>5793.3763225700259</v>
      </c>
      <c r="Y19" s="6">
        <v>3655.6599701098366</v>
      </c>
    </row>
    <row r="20" spans="1:25" x14ac:dyDescent="0.3">
      <c r="A20" s="3" t="s">
        <v>22</v>
      </c>
      <c r="B20">
        <v>109640.87088535304</v>
      </c>
      <c r="C20" s="6">
        <v>35274.269816650369</v>
      </c>
      <c r="D20">
        <v>36379.017363624633</v>
      </c>
      <c r="E20">
        <v>32610.547686553233</v>
      </c>
      <c r="F20">
        <v>35936.818203266266</v>
      </c>
      <c r="G20">
        <v>39576.579686828802</v>
      </c>
      <c r="H20">
        <v>45108.393496442048</v>
      </c>
      <c r="I20">
        <v>68461.161565405899</v>
      </c>
      <c r="J20">
        <v>94868.498756160014</v>
      </c>
      <c r="K20">
        <v>109872.29910546643</v>
      </c>
      <c r="L20">
        <v>93444.543168348231</v>
      </c>
      <c r="M20">
        <v>97534.038079956168</v>
      </c>
      <c r="N20">
        <v>106151.79328495068</v>
      </c>
      <c r="O20">
        <v>97221.823084347052</v>
      </c>
      <c r="P20">
        <v>97217.48997955244</v>
      </c>
      <c r="Q20">
        <v>91283.22577059477</v>
      </c>
      <c r="R20">
        <v>82929.758801482356</v>
      </c>
      <c r="S20">
        <v>75438.409271803161</v>
      </c>
      <c r="T20">
        <v>86777.915640909341</v>
      </c>
      <c r="U20">
        <v>88749.801648568391</v>
      </c>
      <c r="V20">
        <v>85356.640330434457</v>
      </c>
      <c r="W20">
        <v>80818.875258152097</v>
      </c>
      <c r="X20" s="6">
        <v>107933.30107907469</v>
      </c>
      <c r="Y20" s="6">
        <v>110444.53457649372</v>
      </c>
    </row>
    <row r="21" spans="1:25" x14ac:dyDescent="0.3">
      <c r="A21" s="3" t="s">
        <v>1</v>
      </c>
      <c r="B21">
        <v>9615198.9813564569</v>
      </c>
      <c r="C21" s="6">
        <v>9788322.158518862</v>
      </c>
      <c r="D21">
        <v>9160339.0238519441</v>
      </c>
      <c r="E21">
        <v>8347842.1375394352</v>
      </c>
      <c r="F21">
        <v>8067380.61403572</v>
      </c>
      <c r="G21">
        <v>8336285.6219576355</v>
      </c>
      <c r="H21">
        <v>8626276.2336641159</v>
      </c>
      <c r="I21">
        <v>9242304.9276749808</v>
      </c>
      <c r="J21">
        <v>10030881.558285197</v>
      </c>
      <c r="K21">
        <v>10617913.168780712</v>
      </c>
      <c r="L21">
        <v>9232810.2116617188</v>
      </c>
      <c r="M21">
        <v>9863379.9403557274</v>
      </c>
      <c r="N21">
        <v>10664134.762221009</v>
      </c>
      <c r="O21">
        <v>10933288.776308704</v>
      </c>
      <c r="P21">
        <v>11034784.960207349</v>
      </c>
      <c r="Q21">
        <v>11165941.371546082</v>
      </c>
      <c r="R21">
        <v>10645785.70442111</v>
      </c>
      <c r="S21">
        <v>10427319.522596981</v>
      </c>
      <c r="T21">
        <v>10510329.556815719</v>
      </c>
      <c r="U21">
        <v>10569118.470818881</v>
      </c>
      <c r="V21">
        <v>10447005.873423977</v>
      </c>
      <c r="W21">
        <v>8712876.6718138848</v>
      </c>
      <c r="X21" s="6">
        <v>9230990.0859824605</v>
      </c>
      <c r="Y21" s="6">
        <v>10228927.779520007</v>
      </c>
    </row>
    <row r="22" spans="1:25" x14ac:dyDescent="0.3">
      <c r="A22" s="3"/>
      <c r="C22" s="6"/>
      <c r="X22" s="6"/>
      <c r="Y22" s="6"/>
    </row>
    <row r="23" spans="1:25" x14ac:dyDescent="0.3">
      <c r="A23" s="3" t="s">
        <v>2</v>
      </c>
      <c r="B23" s="6">
        <f>SUM(B2:B3)+B6+B20</f>
        <v>6536645.8138712356</v>
      </c>
      <c r="C23" s="6">
        <v>6622618.2395154908</v>
      </c>
      <c r="D23">
        <v>6241661.5373420417</v>
      </c>
      <c r="E23">
        <v>5610641.0845007915</v>
      </c>
      <c r="F23">
        <v>5355842.9416622138</v>
      </c>
      <c r="G23">
        <v>5419952.1272795554</v>
      </c>
      <c r="H23">
        <v>5608170.1418566648</v>
      </c>
      <c r="I23">
        <v>6037006.9188185874</v>
      </c>
      <c r="J23">
        <v>6432361.277253733</v>
      </c>
      <c r="K23">
        <v>6719061.7839325992</v>
      </c>
      <c r="L23">
        <v>5624771.8654949432</v>
      </c>
      <c r="M23">
        <v>6076114.4616241092</v>
      </c>
      <c r="N23">
        <v>6593462.0580347255</v>
      </c>
      <c r="O23">
        <v>6751302.6055751275</v>
      </c>
      <c r="P23">
        <v>6712621.2877843678</v>
      </c>
      <c r="Q23">
        <v>6775382.028246941</v>
      </c>
      <c r="R23">
        <v>6299478.3422726458</v>
      </c>
      <c r="S23">
        <v>6118482.9070598632</v>
      </c>
      <c r="T23">
        <v>6204198.0746453544</v>
      </c>
      <c r="U23">
        <v>6298949.332548447</v>
      </c>
      <c r="V23">
        <v>6138719.9254403142</v>
      </c>
      <c r="W23">
        <v>5269124.3930475032</v>
      </c>
      <c r="X23" s="6">
        <v>5626069.6524270792</v>
      </c>
      <c r="Y23" s="6">
        <v>6172287.0225739088</v>
      </c>
    </row>
    <row r="24" spans="1:25" x14ac:dyDescent="0.3">
      <c r="A24" s="3" t="s">
        <v>4</v>
      </c>
      <c r="B24" s="6">
        <f>SUM(B7:B19)+B4+B5</f>
        <v>3078553.1674852218</v>
      </c>
      <c r="C24" s="6">
        <v>3165703.9190033707</v>
      </c>
      <c r="D24">
        <v>2918677.4865099015</v>
      </c>
      <c r="E24">
        <v>2737201.0530386446</v>
      </c>
      <c r="F24">
        <v>2711537.6723735067</v>
      </c>
      <c r="G24">
        <v>2916333.4946780805</v>
      </c>
      <c r="H24">
        <v>3018106.0918074469</v>
      </c>
      <c r="I24">
        <v>3205298.0088563925</v>
      </c>
      <c r="J24">
        <v>3598520.2810314628</v>
      </c>
      <c r="K24">
        <v>3898851.3848481099</v>
      </c>
      <c r="L24">
        <v>3608038.3461667765</v>
      </c>
      <c r="M24">
        <v>3787265.4787316215</v>
      </c>
      <c r="N24">
        <v>4070672.7041862826</v>
      </c>
      <c r="O24">
        <v>4181986.1707335734</v>
      </c>
      <c r="P24">
        <v>4322163.6724229809</v>
      </c>
      <c r="Q24">
        <v>4390559.3432991449</v>
      </c>
      <c r="R24">
        <v>4346307.3621484628</v>
      </c>
      <c r="S24">
        <v>4308836.6155371144</v>
      </c>
      <c r="T24">
        <v>4306131.4821703639</v>
      </c>
      <c r="U24">
        <v>4270169.1382704368</v>
      </c>
      <c r="V24">
        <v>4308285.9479836626</v>
      </c>
      <c r="W24">
        <v>3443752.2787663834</v>
      </c>
      <c r="X24" s="6">
        <v>3604920.4335553823</v>
      </c>
      <c r="Y24" s="6">
        <v>4056640.7569460985</v>
      </c>
    </row>
    <row r="25" spans="1:25" x14ac:dyDescent="0.3">
      <c r="A25" s="3" t="s">
        <v>1</v>
      </c>
      <c r="B25" s="6">
        <f>SUM(B23:B24)</f>
        <v>9615198.9813564569</v>
      </c>
      <c r="C25" s="6">
        <v>9788322.158518862</v>
      </c>
      <c r="D25">
        <v>9160339.0238519423</v>
      </c>
      <c r="E25">
        <v>8347842.1375394361</v>
      </c>
      <c r="F25">
        <v>8067380.61403572</v>
      </c>
      <c r="G25">
        <v>8336285.6219576355</v>
      </c>
      <c r="H25">
        <v>8626276.2336641122</v>
      </c>
      <c r="I25">
        <v>9242304.927674979</v>
      </c>
      <c r="J25">
        <v>10030881.558285195</v>
      </c>
      <c r="K25">
        <v>10617913.168780709</v>
      </c>
      <c r="L25">
        <v>9232810.2116617188</v>
      </c>
      <c r="M25">
        <v>9863379.9403557312</v>
      </c>
      <c r="N25">
        <v>10664134.762221009</v>
      </c>
      <c r="O25">
        <v>10933288.7763087</v>
      </c>
      <c r="P25">
        <v>11034784.960207349</v>
      </c>
      <c r="Q25">
        <v>11165941.371546086</v>
      </c>
      <c r="R25">
        <v>10645785.704421109</v>
      </c>
      <c r="S25">
        <v>10427319.522596978</v>
      </c>
      <c r="T25">
        <v>10510329.556815717</v>
      </c>
      <c r="U25">
        <v>10569118.470818885</v>
      </c>
      <c r="V25">
        <v>10447005.873423977</v>
      </c>
      <c r="W25">
        <v>8712876.6718138866</v>
      </c>
      <c r="X25" s="6">
        <v>9230990.0859824605</v>
      </c>
      <c r="Y25" s="6">
        <v>10228927.779520007</v>
      </c>
    </row>
    <row r="26" spans="1:25" x14ac:dyDescent="0.3">
      <c r="A26" s="3"/>
    </row>
    <row r="27" spans="1:25" x14ac:dyDescent="0.3">
      <c r="A27" s="3"/>
    </row>
    <row r="28" spans="1:25" x14ac:dyDescent="0.3">
      <c r="A28" s="3"/>
    </row>
    <row r="29" spans="1:25" x14ac:dyDescent="0.3">
      <c r="A29" s="3"/>
    </row>
    <row r="30" spans="1:25" x14ac:dyDescent="0.3">
      <c r="A30" s="3"/>
    </row>
    <row r="31" spans="1:25" x14ac:dyDescent="0.3">
      <c r="A31" s="3"/>
    </row>
    <row r="32" spans="1:25" x14ac:dyDescent="0.3">
      <c r="A32" s="3"/>
    </row>
    <row r="33" spans="1:1" x14ac:dyDescent="0.3">
      <c r="A33" s="3"/>
    </row>
    <row r="34" spans="1:1" x14ac:dyDescent="0.3">
      <c r="A34" s="3"/>
    </row>
    <row r="35" spans="1:1" x14ac:dyDescent="0.3">
      <c r="A35" s="3"/>
    </row>
    <row r="36" spans="1:1" x14ac:dyDescent="0.3">
      <c r="A36" s="3"/>
    </row>
    <row r="37" spans="1:1" x14ac:dyDescent="0.3">
      <c r="A37" s="3"/>
    </row>
    <row r="38" spans="1:1" x14ac:dyDescent="0.3">
      <c r="A38" s="3"/>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6B46-4AE1-4E8D-A167-71205413251E}">
  <dimension ref="A1:Y25"/>
  <sheetViews>
    <sheetView workbookViewId="0">
      <selection activeCell="Y2" sqref="Y2"/>
    </sheetView>
  </sheetViews>
  <sheetFormatPr defaultRowHeight="14.4" x14ac:dyDescent="0.3"/>
  <cols>
    <col min="1" max="1" width="49.109375" bestFit="1" customWidth="1"/>
    <col min="2" max="9" width="8" bestFit="1" customWidth="1"/>
    <col min="10" max="11" width="9" bestFit="1" customWidth="1"/>
    <col min="12" max="13" width="8" bestFit="1" customWidth="1"/>
    <col min="14" max="22" width="9" bestFit="1" customWidth="1"/>
    <col min="23" max="23" width="8" bestFit="1" customWidth="1"/>
  </cols>
  <sheetData>
    <row r="1" spans="1:25" ht="15.75" customHeight="1" x14ac:dyDescent="0.3">
      <c r="A1" s="1" t="s">
        <v>20</v>
      </c>
      <c r="B1" s="1">
        <f t="shared" ref="B1:P1" si="0">C1-1</f>
        <v>1999</v>
      </c>
      <c r="C1" s="1">
        <f t="shared" si="0"/>
        <v>2000</v>
      </c>
      <c r="D1" s="1">
        <f t="shared" si="0"/>
        <v>2001</v>
      </c>
      <c r="E1" s="1">
        <f t="shared" si="0"/>
        <v>2002</v>
      </c>
      <c r="F1" s="1">
        <f t="shared" si="0"/>
        <v>2003</v>
      </c>
      <c r="G1" s="1">
        <f t="shared" si="0"/>
        <v>2004</v>
      </c>
      <c r="H1" s="1">
        <f t="shared" si="0"/>
        <v>2005</v>
      </c>
      <c r="I1" s="1">
        <f t="shared" si="0"/>
        <v>2006</v>
      </c>
      <c r="J1" s="1">
        <f t="shared" si="0"/>
        <v>2007</v>
      </c>
      <c r="K1" s="1">
        <f t="shared" si="0"/>
        <v>2008</v>
      </c>
      <c r="L1" s="1">
        <f t="shared" si="0"/>
        <v>2009</v>
      </c>
      <c r="M1" s="1">
        <f t="shared" si="0"/>
        <v>2010</v>
      </c>
      <c r="N1" s="1">
        <f t="shared" si="0"/>
        <v>2011</v>
      </c>
      <c r="O1" s="1">
        <f t="shared" si="0"/>
        <v>2012</v>
      </c>
      <c r="P1" s="1">
        <f t="shared" si="0"/>
        <v>2013</v>
      </c>
      <c r="Q1" s="1">
        <f>R1-1</f>
        <v>2014</v>
      </c>
      <c r="R1" s="1">
        <v>2015</v>
      </c>
      <c r="S1" s="1">
        <v>2016</v>
      </c>
      <c r="T1" s="1">
        <v>2017</v>
      </c>
      <c r="U1" s="1">
        <f>T1+1</f>
        <v>2018</v>
      </c>
      <c r="V1" s="1">
        <v>2019</v>
      </c>
      <c r="W1" s="1">
        <v>2020</v>
      </c>
      <c r="X1" s="1">
        <v>2021</v>
      </c>
      <c r="Y1" s="1">
        <v>2022</v>
      </c>
    </row>
    <row r="2" spans="1:25" x14ac:dyDescent="0.3">
      <c r="A2" s="3" t="s">
        <v>33</v>
      </c>
      <c r="B2" s="7">
        <v>366620.3676311326</v>
      </c>
      <c r="C2" s="7">
        <v>380605.22353342071</v>
      </c>
      <c r="D2" s="7">
        <v>344507.14930944407</v>
      </c>
      <c r="E2" s="7">
        <v>353322.05837424751</v>
      </c>
      <c r="F2" s="7">
        <v>356465.42734801862</v>
      </c>
      <c r="G2" s="7">
        <v>334648.7122586217</v>
      </c>
      <c r="H2" s="7">
        <v>333543.19913608464</v>
      </c>
      <c r="I2" s="7">
        <v>370993.95864348905</v>
      </c>
      <c r="J2" s="7">
        <v>402320.90110445884</v>
      </c>
      <c r="K2" s="7">
        <v>465325.79700064089</v>
      </c>
      <c r="L2" s="7">
        <v>413808.71836433781</v>
      </c>
      <c r="M2" s="7">
        <v>452399.16501726245</v>
      </c>
      <c r="N2" s="7">
        <v>480308.76578880806</v>
      </c>
      <c r="O2" s="7">
        <v>481149.03993993951</v>
      </c>
      <c r="P2" s="7">
        <v>446060.76556860388</v>
      </c>
      <c r="Q2" s="7">
        <v>445456.10959492193</v>
      </c>
      <c r="R2" s="7">
        <v>428358.49419722857</v>
      </c>
      <c r="S2" s="7">
        <v>452921.42781291541</v>
      </c>
      <c r="T2" s="7">
        <v>426991.4027349386</v>
      </c>
      <c r="U2" s="7">
        <v>435929.95939932892</v>
      </c>
      <c r="V2" s="6">
        <v>409042.81562647509</v>
      </c>
      <c r="W2" s="6">
        <v>390145.83914236218</v>
      </c>
      <c r="X2">
        <v>390548.19566697645</v>
      </c>
      <c r="Y2">
        <v>388039.97477051214</v>
      </c>
    </row>
    <row r="3" spans="1:25" x14ac:dyDescent="0.3">
      <c r="A3" s="3" t="s">
        <v>34</v>
      </c>
      <c r="B3" s="7">
        <v>70754.992985771096</v>
      </c>
      <c r="C3" s="7">
        <v>65420.166392815365</v>
      </c>
      <c r="D3" s="7">
        <v>59487.457431808158</v>
      </c>
      <c r="E3" s="7">
        <v>54776.978633073348</v>
      </c>
      <c r="F3" s="7">
        <v>50105.720949801813</v>
      </c>
      <c r="G3" s="7">
        <v>58069.470094689263</v>
      </c>
      <c r="H3" s="7">
        <v>62397.922714777524</v>
      </c>
      <c r="I3" s="7">
        <v>66354.700546032633</v>
      </c>
      <c r="J3" s="7">
        <v>79672.542208106766</v>
      </c>
      <c r="K3" s="7">
        <v>96361.75606263637</v>
      </c>
      <c r="L3" s="7">
        <v>85837.675293353779</v>
      </c>
      <c r="M3" s="7">
        <v>99413.627181235745</v>
      </c>
      <c r="N3" s="7">
        <v>119199.17491872756</v>
      </c>
      <c r="O3" s="7">
        <v>125721.90997088193</v>
      </c>
      <c r="P3" s="7">
        <v>120501.37487912414</v>
      </c>
      <c r="Q3" s="7">
        <v>123067.0193707181</v>
      </c>
      <c r="R3" s="7">
        <v>109002.38787813502</v>
      </c>
      <c r="S3" s="7">
        <v>102495.90946369499</v>
      </c>
      <c r="T3" s="7">
        <v>108441.8466635459</v>
      </c>
      <c r="U3" s="7">
        <v>128936.3448056471</v>
      </c>
      <c r="V3" s="6">
        <v>132121.8141402475</v>
      </c>
      <c r="W3" s="6">
        <v>117047.99541509473</v>
      </c>
      <c r="X3">
        <v>107275.45544908724</v>
      </c>
      <c r="Y3">
        <v>122671.08923771714</v>
      </c>
    </row>
    <row r="4" spans="1:25" x14ac:dyDescent="0.3">
      <c r="A4" s="3" t="s">
        <v>0</v>
      </c>
      <c r="B4" s="7">
        <v>44467.1537215516</v>
      </c>
      <c r="C4" s="7">
        <v>45960.091583552508</v>
      </c>
      <c r="D4" s="7">
        <v>46922.70684601571</v>
      </c>
      <c r="E4" s="7">
        <v>35246.900802782307</v>
      </c>
      <c r="F4" s="7">
        <v>31724.07967150128</v>
      </c>
      <c r="G4" s="7">
        <v>31644.971002004298</v>
      </c>
      <c r="H4" s="7">
        <v>33816.661861756758</v>
      </c>
      <c r="I4" s="7">
        <v>32531.233247492164</v>
      </c>
      <c r="J4" s="7">
        <v>38501.952859442819</v>
      </c>
      <c r="K4" s="7">
        <v>44082.23855137088</v>
      </c>
      <c r="L4" s="7">
        <v>35281.295444217969</v>
      </c>
      <c r="M4" s="7">
        <v>38337.308849663954</v>
      </c>
      <c r="N4" s="7">
        <v>42488.046897798711</v>
      </c>
      <c r="O4" s="7">
        <v>42682.685175736806</v>
      </c>
      <c r="P4" s="7">
        <v>42024.291703206705</v>
      </c>
      <c r="Q4" s="7">
        <v>42009.83565113807</v>
      </c>
      <c r="R4" s="7">
        <v>36494.317482000602</v>
      </c>
      <c r="S4" s="7">
        <v>35416.528940404809</v>
      </c>
      <c r="T4" s="7">
        <v>36237.682160183431</v>
      </c>
      <c r="U4" s="7">
        <v>36285.703909171454</v>
      </c>
      <c r="V4" s="6">
        <v>35828.052481845836</v>
      </c>
      <c r="W4" s="6">
        <v>29422.986623953555</v>
      </c>
      <c r="X4">
        <v>31931.165354116652</v>
      </c>
      <c r="Y4">
        <v>36648.774109916572</v>
      </c>
    </row>
    <row r="5" spans="1:25" x14ac:dyDescent="0.3">
      <c r="A5" s="3" t="s">
        <v>26</v>
      </c>
      <c r="B5" s="7">
        <v>70167.224207693827</v>
      </c>
      <c r="C5" s="7">
        <v>66507.239861555427</v>
      </c>
      <c r="D5" s="7">
        <v>68123.352300633313</v>
      </c>
      <c r="E5" s="7">
        <v>61771.896000720837</v>
      </c>
      <c r="F5" s="7">
        <v>56159.99903124792</v>
      </c>
      <c r="G5" s="7">
        <v>56521.572237237488</v>
      </c>
      <c r="H5" s="7">
        <v>58066.571999281594</v>
      </c>
      <c r="I5" s="7">
        <v>63157.446250918409</v>
      </c>
      <c r="J5" s="7">
        <v>79303.331697919682</v>
      </c>
      <c r="K5" s="7">
        <v>90189.954686164812</v>
      </c>
      <c r="L5" s="7">
        <v>77698.21247093589</v>
      </c>
      <c r="M5" s="7">
        <v>89780.051008033319</v>
      </c>
      <c r="N5" s="7">
        <v>103927.01473539937</v>
      </c>
      <c r="O5" s="7">
        <v>101572.00495755754</v>
      </c>
      <c r="P5" s="7">
        <v>101393.20852465089</v>
      </c>
      <c r="Q5" s="7">
        <v>101833.99320824219</v>
      </c>
      <c r="R5" s="7">
        <v>87445.801137094284</v>
      </c>
      <c r="S5" s="7">
        <v>84529.086941721558</v>
      </c>
      <c r="T5" s="7">
        <v>86171.263416633024</v>
      </c>
      <c r="U5" s="7">
        <v>88585.866829296137</v>
      </c>
      <c r="V5" s="6">
        <v>88366.379782036121</v>
      </c>
      <c r="W5" s="6">
        <v>73158.416065962927</v>
      </c>
      <c r="X5">
        <v>78071.318138968738</v>
      </c>
      <c r="Y5">
        <v>87928.076477842289</v>
      </c>
    </row>
    <row r="6" spans="1:25" x14ac:dyDescent="0.3">
      <c r="A6" s="3" t="s">
        <v>7</v>
      </c>
      <c r="B6" s="7">
        <v>3465415.4665148151</v>
      </c>
      <c r="C6" s="7">
        <v>3566862.8583736811</v>
      </c>
      <c r="D6" s="7">
        <v>3294905.2830966697</v>
      </c>
      <c r="E6" s="7">
        <v>2908672.7137367008</v>
      </c>
      <c r="F6" s="7">
        <v>2736930.0591701283</v>
      </c>
      <c r="G6" s="7">
        <v>2817893.1474429062</v>
      </c>
      <c r="H6" s="7">
        <v>2858802.4766456955</v>
      </c>
      <c r="I6" s="7">
        <v>3041562.8736012089</v>
      </c>
      <c r="J6" s="7">
        <v>3146371.7519383524</v>
      </c>
      <c r="K6" s="7">
        <v>3261137.1304019848</v>
      </c>
      <c r="L6" s="7">
        <v>2728560.4294951791</v>
      </c>
      <c r="M6" s="7">
        <v>2828706.8176233065</v>
      </c>
      <c r="N6" s="7">
        <v>3005581.4721866217</v>
      </c>
      <c r="O6" s="7">
        <v>3075982.9392522508</v>
      </c>
      <c r="P6" s="7">
        <v>3081188.0162404208</v>
      </c>
      <c r="Q6" s="7">
        <v>3104728.5441263481</v>
      </c>
      <c r="R6" s="7">
        <v>2974277.4634581641</v>
      </c>
      <c r="S6" s="7">
        <v>2883240.73533255</v>
      </c>
      <c r="T6" s="7">
        <v>2887137.2300986242</v>
      </c>
      <c r="U6" s="7">
        <v>2886481.8381959628</v>
      </c>
      <c r="V6" s="6">
        <v>2831113.9467278686</v>
      </c>
      <c r="W6" s="6">
        <v>2394405.773115526</v>
      </c>
      <c r="X6">
        <v>2442343.6392206908</v>
      </c>
      <c r="Y6">
        <v>2552834.9209112236</v>
      </c>
    </row>
    <row r="7" spans="1:25" x14ac:dyDescent="0.3">
      <c r="A7" s="3" t="s">
        <v>27</v>
      </c>
      <c r="B7" s="7">
        <v>942932.038292813</v>
      </c>
      <c r="C7" s="7">
        <v>982051.9333371988</v>
      </c>
      <c r="D7" s="7">
        <v>938158.05444292643</v>
      </c>
      <c r="E7" s="7">
        <v>877697.45349685405</v>
      </c>
      <c r="F7" s="7">
        <v>858921.66203403356</v>
      </c>
      <c r="G7" s="7">
        <v>904029.6866323892</v>
      </c>
      <c r="H7" s="7">
        <v>948399.52358372265</v>
      </c>
      <c r="I7" s="7">
        <v>1019158.2463583666</v>
      </c>
      <c r="J7" s="7">
        <v>1120634.7153029284</v>
      </c>
      <c r="K7" s="7">
        <v>1196082.3207343337</v>
      </c>
      <c r="L7" s="7">
        <v>1037407.3859332856</v>
      </c>
      <c r="M7" s="7">
        <v>1087242.1548240657</v>
      </c>
      <c r="N7" s="7">
        <v>1176341.1872128593</v>
      </c>
      <c r="O7" s="7">
        <v>1184047.0336342917</v>
      </c>
      <c r="P7" s="7">
        <v>1185793.8418298997</v>
      </c>
      <c r="Q7" s="7">
        <v>1184417.0010337646</v>
      </c>
      <c r="R7" s="7">
        <v>1111835.5550762035</v>
      </c>
      <c r="S7" s="7">
        <v>1072324.9861863982</v>
      </c>
      <c r="T7" s="7">
        <v>1060580.1882688033</v>
      </c>
      <c r="U7" s="7">
        <v>1058398.4818445151</v>
      </c>
      <c r="V7" s="6">
        <v>1016986.5591306407</v>
      </c>
      <c r="W7" s="6">
        <v>895055.59464778134</v>
      </c>
      <c r="X7">
        <v>972950.06736917607</v>
      </c>
      <c r="Y7">
        <v>1094662.8727175782</v>
      </c>
    </row>
    <row r="8" spans="1:25" x14ac:dyDescent="0.3">
      <c r="A8" s="3" t="s">
        <v>8</v>
      </c>
      <c r="B8" s="7">
        <v>645505.52178500278</v>
      </c>
      <c r="C8" s="7">
        <v>661553.07059629192</v>
      </c>
      <c r="D8" s="7">
        <v>642472.07087676018</v>
      </c>
      <c r="E8" s="7">
        <v>594400.84482248418</v>
      </c>
      <c r="F8" s="7">
        <v>577424.10305091809</v>
      </c>
      <c r="G8" s="7">
        <v>613692.21580065996</v>
      </c>
      <c r="H8" s="7">
        <v>642344.64594470349</v>
      </c>
      <c r="I8" s="7">
        <v>677676.32404238731</v>
      </c>
      <c r="J8" s="7">
        <v>731218.02268996206</v>
      </c>
      <c r="K8" s="7">
        <v>801925.84135193063</v>
      </c>
      <c r="L8" s="7">
        <v>699415.2567534527</v>
      </c>
      <c r="M8" s="7">
        <v>751404.05802781822</v>
      </c>
      <c r="N8" s="7">
        <v>802917.75227314734</v>
      </c>
      <c r="O8" s="7">
        <v>809944.23800242471</v>
      </c>
      <c r="P8" s="7">
        <v>792040.38223832694</v>
      </c>
      <c r="Q8" s="7">
        <v>803036.51345316321</v>
      </c>
      <c r="R8" s="7">
        <v>761614.13881781918</v>
      </c>
      <c r="S8" s="7">
        <v>739917.50233278831</v>
      </c>
      <c r="T8" s="7">
        <v>792778.50019794365</v>
      </c>
      <c r="U8" s="7">
        <v>821729.37377394817</v>
      </c>
      <c r="V8" s="6">
        <v>834508.83123690251</v>
      </c>
      <c r="W8" s="6">
        <v>757357.59985605115</v>
      </c>
      <c r="X8">
        <v>836191.40227718418</v>
      </c>
      <c r="Y8">
        <v>941626.92275526561</v>
      </c>
    </row>
    <row r="9" spans="1:25" x14ac:dyDescent="0.3">
      <c r="A9" s="3" t="s">
        <v>6</v>
      </c>
      <c r="B9" s="7">
        <v>296154.71718176664</v>
      </c>
      <c r="C9" s="7">
        <v>305687.5304090546</v>
      </c>
      <c r="D9" s="7">
        <v>292147.98380691872</v>
      </c>
      <c r="E9" s="7">
        <v>262457.54735561449</v>
      </c>
      <c r="F9" s="7">
        <v>252758.04946888107</v>
      </c>
      <c r="G9" s="7">
        <v>257474.85628991539</v>
      </c>
      <c r="H9" s="7">
        <v>261800.71577144449</v>
      </c>
      <c r="I9" s="7">
        <v>285024.9605833235</v>
      </c>
      <c r="J9" s="7">
        <v>317279.86910650751</v>
      </c>
      <c r="K9" s="7">
        <v>320748.74732839107</v>
      </c>
      <c r="L9" s="7">
        <v>294382.6328639951</v>
      </c>
      <c r="M9" s="7">
        <v>297489.19899852539</v>
      </c>
      <c r="N9" s="7">
        <v>316547.16152637318</v>
      </c>
      <c r="O9" s="7">
        <v>324541.79281971382</v>
      </c>
      <c r="P9" s="7">
        <v>324299.34538156033</v>
      </c>
      <c r="Q9" s="7">
        <v>322524.82347856124</v>
      </c>
      <c r="R9" s="7">
        <v>311793.9706560027</v>
      </c>
      <c r="S9" s="7">
        <v>297540.38786391553</v>
      </c>
      <c r="T9" s="7">
        <v>304519.08494875237</v>
      </c>
      <c r="U9" s="7">
        <v>291163.97119200625</v>
      </c>
      <c r="V9" s="6">
        <v>278725.93879156176</v>
      </c>
      <c r="W9" s="6">
        <v>229842.0711043796</v>
      </c>
      <c r="X9">
        <v>240829.85300410076</v>
      </c>
      <c r="Y9">
        <v>266696.40419351822</v>
      </c>
    </row>
    <row r="10" spans="1:25" x14ac:dyDescent="0.3">
      <c r="A10" s="3" t="s">
        <v>28</v>
      </c>
      <c r="B10" s="7">
        <v>416134.1451436202</v>
      </c>
      <c r="C10" s="7">
        <v>417989.29051365593</v>
      </c>
      <c r="D10" s="7">
        <v>406242.67150936055</v>
      </c>
      <c r="E10" s="7">
        <v>403540.72752639907</v>
      </c>
      <c r="F10" s="7">
        <v>419934.39999729354</v>
      </c>
      <c r="G10" s="7">
        <v>463318.75559210777</v>
      </c>
      <c r="H10" s="7">
        <v>478286.82639205677</v>
      </c>
      <c r="I10" s="7">
        <v>521998.62217930122</v>
      </c>
      <c r="J10" s="7">
        <v>605592.95833812386</v>
      </c>
      <c r="K10" s="7">
        <v>644519.05071096215</v>
      </c>
      <c r="L10" s="7">
        <v>586326.22694227181</v>
      </c>
      <c r="M10" s="7">
        <v>618627.67111513671</v>
      </c>
      <c r="N10" s="7">
        <v>667646.10533612815</v>
      </c>
      <c r="O10" s="7">
        <v>675694.28229334159</v>
      </c>
      <c r="P10" s="7">
        <v>671768.36020046019</v>
      </c>
      <c r="Q10" s="7">
        <v>694307.12511876842</v>
      </c>
      <c r="R10" s="7">
        <v>658555.51106992201</v>
      </c>
      <c r="S10" s="7">
        <v>657813.32004620531</v>
      </c>
      <c r="T10" s="7">
        <v>690705.16771839419</v>
      </c>
      <c r="U10" s="7">
        <v>691575.82485180127</v>
      </c>
      <c r="V10" s="6">
        <v>704055.15864667448</v>
      </c>
      <c r="W10" s="6">
        <v>685685.18812554795</v>
      </c>
      <c r="X10">
        <v>727124.52176234685</v>
      </c>
      <c r="Y10">
        <v>744706.34758627496</v>
      </c>
    </row>
    <row r="11" spans="1:25" x14ac:dyDescent="0.3">
      <c r="A11" s="3" t="s">
        <v>29</v>
      </c>
      <c r="B11" s="7">
        <v>201010.83195926994</v>
      </c>
      <c r="C11" s="7">
        <v>208095.37958315667</v>
      </c>
      <c r="D11" s="7">
        <v>209948.57901351654</v>
      </c>
      <c r="E11" s="7">
        <v>207047.22454456979</v>
      </c>
      <c r="F11" s="7">
        <v>209280.75072740245</v>
      </c>
      <c r="G11" s="7">
        <v>224152.239076867</v>
      </c>
      <c r="H11" s="7">
        <v>236342.78516124119</v>
      </c>
      <c r="I11" s="7">
        <v>244927.67668376223</v>
      </c>
      <c r="J11" s="7">
        <v>262827.41723644407</v>
      </c>
      <c r="K11" s="7">
        <v>272630.71631603851</v>
      </c>
      <c r="L11" s="7">
        <v>241005.54930648347</v>
      </c>
      <c r="M11" s="7">
        <v>248978.15299803723</v>
      </c>
      <c r="N11" s="7">
        <v>267913.01516634389</v>
      </c>
      <c r="O11" s="7">
        <v>272368.18318899791</v>
      </c>
      <c r="P11" s="7">
        <v>272442.05024345987</v>
      </c>
      <c r="Q11" s="7">
        <v>269458.28006782389</v>
      </c>
      <c r="R11" s="7">
        <v>253576.96304454975</v>
      </c>
      <c r="S11" s="7">
        <v>252296.74998342659</v>
      </c>
      <c r="T11" s="7">
        <v>262755.94811835687</v>
      </c>
      <c r="U11" s="7">
        <v>263648.43708676484</v>
      </c>
      <c r="V11" s="6">
        <v>273810.32941978617</v>
      </c>
      <c r="W11" s="6">
        <v>227570.97360769444</v>
      </c>
      <c r="X11">
        <v>234885.51386770903</v>
      </c>
      <c r="Y11">
        <v>258120.81705337865</v>
      </c>
    </row>
    <row r="12" spans="1:25" x14ac:dyDescent="0.3">
      <c r="A12" s="3" t="s">
        <v>30</v>
      </c>
      <c r="B12" s="7">
        <v>632134.94396724156</v>
      </c>
      <c r="C12" s="7">
        <v>628943.13078251015</v>
      </c>
      <c r="D12" s="7">
        <v>623332.70109988283</v>
      </c>
      <c r="E12" s="7">
        <v>583963.70107781165</v>
      </c>
      <c r="F12" s="7">
        <v>580543.35148769699</v>
      </c>
      <c r="G12" s="7">
        <v>611669.42633203208</v>
      </c>
      <c r="H12" s="7">
        <v>647621.35545252042</v>
      </c>
      <c r="I12" s="7">
        <v>744177.26524655987</v>
      </c>
      <c r="J12" s="7">
        <v>848981.18527749006</v>
      </c>
      <c r="K12" s="7">
        <v>911643.64982631244</v>
      </c>
      <c r="L12" s="7">
        <v>841119.97923976521</v>
      </c>
      <c r="M12" s="7">
        <v>888725.88617322175</v>
      </c>
      <c r="N12" s="7">
        <v>972809.37805909745</v>
      </c>
      <c r="O12" s="7">
        <v>1023181.5260794403</v>
      </c>
      <c r="P12" s="7">
        <v>1046566.8594267867</v>
      </c>
      <c r="Q12" s="7">
        <v>1080078.0952039771</v>
      </c>
      <c r="R12" s="7">
        <v>1063984.3598795999</v>
      </c>
      <c r="S12" s="7">
        <v>1088859.4470485747</v>
      </c>
      <c r="T12" s="7">
        <v>1140972.9306315263</v>
      </c>
      <c r="U12" s="7">
        <v>1168500.0501542485</v>
      </c>
      <c r="V12" s="6">
        <v>1186519.5001923775</v>
      </c>
      <c r="W12" s="6">
        <v>1080938.9126981823</v>
      </c>
      <c r="X12">
        <v>1160328.4310962723</v>
      </c>
      <c r="Y12">
        <v>1275520.7672859137</v>
      </c>
    </row>
    <row r="13" spans="1:25" x14ac:dyDescent="0.3">
      <c r="A13" s="3" t="s">
        <v>31</v>
      </c>
      <c r="B13" s="7">
        <v>960285.66735622438</v>
      </c>
      <c r="C13" s="7">
        <v>972764.59060349385</v>
      </c>
      <c r="D13" s="7">
        <v>877419.66435825906</v>
      </c>
      <c r="E13" s="7">
        <v>778351.82735992991</v>
      </c>
      <c r="F13" s="7">
        <v>774724.90522973321</v>
      </c>
      <c r="G13" s="7">
        <v>786356.99506519502</v>
      </c>
      <c r="H13" s="7">
        <v>833895.06600073713</v>
      </c>
      <c r="I13" s="7">
        <v>912190.05600448069</v>
      </c>
      <c r="J13" s="7">
        <v>1012313.3672579154</v>
      </c>
      <c r="K13" s="7">
        <v>1021604.1865194063</v>
      </c>
      <c r="L13" s="7">
        <v>855723.85768117709</v>
      </c>
      <c r="M13" s="7">
        <v>974939.07131783839</v>
      </c>
      <c r="N13" s="7">
        <v>1111672.2988870041</v>
      </c>
      <c r="O13" s="7">
        <v>1142197.7743703376</v>
      </c>
      <c r="P13" s="7">
        <v>1187198.4625412326</v>
      </c>
      <c r="Q13" s="7">
        <v>1215650.1261462574</v>
      </c>
      <c r="R13" s="7">
        <v>1119578.211471376</v>
      </c>
      <c r="S13" s="7">
        <v>1092462.8813751936</v>
      </c>
      <c r="T13" s="7">
        <v>1152631.0895671837</v>
      </c>
      <c r="U13" s="7">
        <v>1162507.4021140723</v>
      </c>
      <c r="V13" s="6">
        <v>1129497.6640189898</v>
      </c>
      <c r="W13" s="6">
        <v>961962.92473657802</v>
      </c>
      <c r="X13">
        <v>1040803.5589897418</v>
      </c>
      <c r="Y13">
        <v>1201305.5595412855</v>
      </c>
    </row>
    <row r="14" spans="1:25" x14ac:dyDescent="0.3">
      <c r="A14" s="3" t="s">
        <v>9</v>
      </c>
      <c r="B14" s="7">
        <v>106533.32683654282</v>
      </c>
      <c r="C14" s="7">
        <v>103790.24501908266</v>
      </c>
      <c r="D14" s="7">
        <v>103528.8340422391</v>
      </c>
      <c r="E14" s="7">
        <v>106583.71742417949</v>
      </c>
      <c r="F14" s="7">
        <v>106045.081305628</v>
      </c>
      <c r="G14" s="7">
        <v>114485.8619336962</v>
      </c>
      <c r="H14" s="7">
        <v>115961.3650813781</v>
      </c>
      <c r="I14" s="7">
        <v>121253.56998549751</v>
      </c>
      <c r="J14" s="7">
        <v>129361.79508289861</v>
      </c>
      <c r="K14" s="7">
        <v>143473.76155939233</v>
      </c>
      <c r="L14" s="7">
        <v>148479.18681828462</v>
      </c>
      <c r="M14" s="7">
        <v>164102.81102272563</v>
      </c>
      <c r="N14" s="7">
        <v>176861.09559368354</v>
      </c>
      <c r="O14" s="7">
        <v>192737.61777461838</v>
      </c>
      <c r="P14" s="7">
        <v>205045.52971172053</v>
      </c>
      <c r="Q14" s="7">
        <v>209420.06554978882</v>
      </c>
      <c r="R14" s="7">
        <v>214647.6792467848</v>
      </c>
      <c r="S14" s="7">
        <v>217006.40429505685</v>
      </c>
      <c r="T14" s="7">
        <v>218761.93159307513</v>
      </c>
      <c r="U14" s="7">
        <v>215463.84002818432</v>
      </c>
      <c r="V14" s="6">
        <v>213175.5659251865</v>
      </c>
      <c r="W14" s="6">
        <v>182045.78405551473</v>
      </c>
      <c r="X14">
        <v>178136.0822664189</v>
      </c>
      <c r="Y14">
        <v>193779.50177826185</v>
      </c>
    </row>
    <row r="15" spans="1:25" x14ac:dyDescent="0.3">
      <c r="A15" s="3" t="s">
        <v>32</v>
      </c>
      <c r="B15" s="7">
        <v>12712.75440675851</v>
      </c>
      <c r="C15" s="7">
        <v>12523.61806740033</v>
      </c>
      <c r="D15" s="7">
        <v>12293.4573952957</v>
      </c>
      <c r="E15" s="7">
        <v>12938.325414327903</v>
      </c>
      <c r="F15" s="7">
        <v>12820.028621237214</v>
      </c>
      <c r="G15" s="7">
        <v>14257.60993560249</v>
      </c>
      <c r="H15" s="7">
        <v>14972.411602409851</v>
      </c>
      <c r="I15" s="7">
        <v>16693.534530043034</v>
      </c>
      <c r="J15" s="7">
        <v>19578.6631718391</v>
      </c>
      <c r="K15" s="7">
        <v>19787.343773912864</v>
      </c>
      <c r="L15" s="7">
        <v>19402.433732298527</v>
      </c>
      <c r="M15" s="7">
        <v>20722.118536273887</v>
      </c>
      <c r="N15" s="7">
        <v>21434.513952243735</v>
      </c>
      <c r="O15" s="7">
        <v>23493.938328325476</v>
      </c>
      <c r="P15" s="7">
        <v>23808.486593620302</v>
      </c>
      <c r="Q15" s="7">
        <v>25384.632867953896</v>
      </c>
      <c r="R15" s="7">
        <v>26494.632759969594</v>
      </c>
      <c r="S15" s="7">
        <v>26971.396869319939</v>
      </c>
      <c r="T15" s="7">
        <v>29370.495271615102</v>
      </c>
      <c r="U15" s="7">
        <v>30033.622514249862</v>
      </c>
      <c r="V15" s="6">
        <v>37229.047962152421</v>
      </c>
      <c r="W15" s="6">
        <v>43040.073013453184</v>
      </c>
      <c r="X15">
        <v>45907.820375132636</v>
      </c>
      <c r="Y15">
        <v>51350.677660287962</v>
      </c>
    </row>
    <row r="16" spans="1:25" x14ac:dyDescent="0.3">
      <c r="A16" s="3" t="s">
        <v>35</v>
      </c>
      <c r="B16" s="7">
        <v>127247.09759355035</v>
      </c>
      <c r="C16" s="7">
        <v>133668.47789326549</v>
      </c>
      <c r="D16" s="7">
        <v>120672.16548330482</v>
      </c>
      <c r="E16" s="7">
        <v>105343.66532751014</v>
      </c>
      <c r="F16" s="7">
        <v>100271.56725488248</v>
      </c>
      <c r="G16" s="7">
        <v>103696.97317627512</v>
      </c>
      <c r="H16" s="7">
        <v>107181.61700191996</v>
      </c>
      <c r="I16" s="7">
        <v>107805.21969090913</v>
      </c>
      <c r="J16" s="7">
        <v>123648.93085125371</v>
      </c>
      <c r="K16" s="7">
        <v>130117.07122766649</v>
      </c>
      <c r="L16" s="7">
        <v>118983.56128414955</v>
      </c>
      <c r="M16" s="7">
        <v>136595.61338623613</v>
      </c>
      <c r="N16" s="7">
        <v>143417.1270018912</v>
      </c>
      <c r="O16" s="7">
        <v>164053.16416753066</v>
      </c>
      <c r="P16" s="7">
        <v>186106.64323062036</v>
      </c>
      <c r="Q16" s="7">
        <v>194019.78415938467</v>
      </c>
      <c r="R16" s="7">
        <v>189718.1236631248</v>
      </c>
      <c r="S16" s="7">
        <v>181082.15833280366</v>
      </c>
      <c r="T16" s="7">
        <v>128303.00991181663</v>
      </c>
      <c r="U16" s="7">
        <v>129349.59366195824</v>
      </c>
      <c r="V16" s="6">
        <v>127735.95709911076</v>
      </c>
      <c r="W16" s="6">
        <v>67839.778069142485</v>
      </c>
      <c r="X16">
        <v>73422.275083138695</v>
      </c>
      <c r="Y16">
        <v>109179.61842342865</v>
      </c>
    </row>
    <row r="17" spans="1:25" x14ac:dyDescent="0.3">
      <c r="A17" s="3" t="s">
        <v>36</v>
      </c>
      <c r="B17" s="7">
        <v>726415.92574500013</v>
      </c>
      <c r="C17" s="7">
        <v>741312.85425978107</v>
      </c>
      <c r="D17" s="7">
        <v>654683.31086086272</v>
      </c>
      <c r="E17" s="7">
        <v>572341.83664440166</v>
      </c>
      <c r="F17" s="7">
        <v>528198.32793208002</v>
      </c>
      <c r="G17" s="7">
        <v>526936.45783957443</v>
      </c>
      <c r="H17" s="7">
        <v>575877.35859616823</v>
      </c>
      <c r="I17" s="7">
        <v>586680.92742969212</v>
      </c>
      <c r="J17" s="7">
        <v>634477.38219376828</v>
      </c>
      <c r="K17" s="7">
        <v>691387.18730063993</v>
      </c>
      <c r="L17" s="7">
        <v>609494.19410238857</v>
      </c>
      <c r="M17" s="7">
        <v>684865.00354608579</v>
      </c>
      <c r="N17" s="7">
        <v>728683.2761534825</v>
      </c>
      <c r="O17" s="7">
        <v>766783.57714782585</v>
      </c>
      <c r="P17" s="7">
        <v>826012.34989681898</v>
      </c>
      <c r="Q17" s="7">
        <v>827899.43508951645</v>
      </c>
      <c r="R17" s="7">
        <v>827681.00923844171</v>
      </c>
      <c r="S17" s="7">
        <v>787851.69298363896</v>
      </c>
      <c r="T17" s="7">
        <v>730509.2508336415</v>
      </c>
      <c r="U17" s="7">
        <v>709492.00814225571</v>
      </c>
      <c r="V17" s="6">
        <v>703326.69943552243</v>
      </c>
      <c r="W17" s="6">
        <v>220007.34594146168</v>
      </c>
      <c r="X17">
        <v>279808.14025576989</v>
      </c>
      <c r="Y17">
        <v>473132.90879755362</v>
      </c>
    </row>
    <row r="18" spans="1:25" x14ac:dyDescent="0.3">
      <c r="A18" s="2" t="s">
        <v>12</v>
      </c>
      <c r="B18" s="5">
        <v>256352.48143528946</v>
      </c>
      <c r="C18" s="5">
        <v>242150.10958488495</v>
      </c>
      <c r="D18" s="5">
        <v>220136.9340499306</v>
      </c>
      <c r="E18" s="5">
        <v>199732.854676255</v>
      </c>
      <c r="F18" s="5">
        <v>189344.35632871214</v>
      </c>
      <c r="G18" s="5">
        <v>183239.14788435504</v>
      </c>
      <c r="H18" s="5">
        <v>180317.73142621011</v>
      </c>
      <c r="I18" s="5">
        <v>182743.49767504731</v>
      </c>
      <c r="J18" s="5">
        <v>205502.08832169927</v>
      </c>
      <c r="K18" s="5">
        <v>210317.06753381179</v>
      </c>
      <c r="L18" s="5">
        <v>177386.79482996746</v>
      </c>
      <c r="M18" s="5">
        <v>192785.31606436992</v>
      </c>
      <c r="N18" s="5">
        <v>219628.02458901057</v>
      </c>
      <c r="O18" s="5">
        <v>217539.33534126452</v>
      </c>
      <c r="P18" s="5">
        <v>211505.12244352436</v>
      </c>
      <c r="Q18" s="5">
        <v>205593.61698257973</v>
      </c>
      <c r="R18" s="5">
        <v>179748.75808036048</v>
      </c>
      <c r="S18" s="5">
        <v>159873.23418379927</v>
      </c>
      <c r="T18" s="5">
        <v>161252.58001677971</v>
      </c>
      <c r="U18" s="5">
        <v>162630.12002067015</v>
      </c>
      <c r="V18" s="6">
        <v>166842.87791402143</v>
      </c>
      <c r="W18" s="6">
        <v>120921.79368194347</v>
      </c>
      <c r="X18">
        <v>139587.6834817733</v>
      </c>
      <c r="Y18">
        <v>157634.7721138084</v>
      </c>
    </row>
    <row r="19" spans="1:25" x14ac:dyDescent="0.3">
      <c r="A19" t="s">
        <v>13</v>
      </c>
      <c r="B19">
        <v>274354.32459241449</v>
      </c>
      <c r="C19">
        <v>252436.34812406293</v>
      </c>
      <c r="D19">
        <v>245356.64792811434</v>
      </c>
      <c r="E19">
        <v>229651.86432157524</v>
      </c>
      <c r="F19">
        <v>225728.74442652098</v>
      </c>
      <c r="G19">
        <v>234197.52336350814</v>
      </c>
      <c r="H19">
        <v>236647.99929200349</v>
      </c>
      <c r="I19">
        <v>247374.81497646941</v>
      </c>
      <c r="J19">
        <v>273294.68364608858</v>
      </c>
      <c r="K19">
        <v>296579.34789511096</v>
      </c>
      <c r="L19">
        <v>262496.82110617502</v>
      </c>
      <c r="M19">
        <v>288265.91466589272</v>
      </c>
      <c r="N19">
        <v>306759.35194238735</v>
      </c>
      <c r="O19">
        <v>309597.73386422306</v>
      </c>
      <c r="P19">
        <v>311029.86955330923</v>
      </c>
      <c r="Q19">
        <v>317056.37044317857</v>
      </c>
      <c r="R19">
        <v>290978.32726432965</v>
      </c>
      <c r="S19">
        <v>294715.67260457121</v>
      </c>
      <c r="T19">
        <v>292209.95466390572</v>
      </c>
      <c r="U19">
        <v>288406.03229480347</v>
      </c>
      <c r="V19">
        <v>278118.73489257629</v>
      </c>
      <c r="W19">
        <v>236427.62191325691</v>
      </c>
      <c r="X19">
        <v>250844.96232385765</v>
      </c>
      <c r="Y19">
        <v>273087.77410623943</v>
      </c>
    </row>
    <row r="20" spans="1:25" x14ac:dyDescent="0.3">
      <c r="A20" t="s">
        <v>1</v>
      </c>
      <c r="B20" s="6">
        <v>9615198.9813564625</v>
      </c>
      <c r="C20" s="6">
        <v>9788322.1585188638</v>
      </c>
      <c r="D20" s="6">
        <v>9160339.0238519423</v>
      </c>
      <c r="E20" s="6">
        <v>8347842.137539437</v>
      </c>
      <c r="F20" s="6">
        <v>8067380.6140357172</v>
      </c>
      <c r="G20" s="6">
        <v>8336285.6219576364</v>
      </c>
      <c r="H20" s="6">
        <v>8626276.2336641103</v>
      </c>
      <c r="I20" s="6">
        <v>9242304.9276749808</v>
      </c>
      <c r="J20" s="6">
        <v>10030881.558285199</v>
      </c>
      <c r="K20" s="6">
        <v>10617913.168780707</v>
      </c>
      <c r="L20" s="6">
        <v>9232810.2116617206</v>
      </c>
      <c r="M20" s="6">
        <v>9863379.9403557293</v>
      </c>
      <c r="N20" s="6">
        <v>10664134.762221009</v>
      </c>
      <c r="O20" s="6">
        <v>10933288.776308706</v>
      </c>
      <c r="P20" s="6">
        <v>11034784.960207347</v>
      </c>
      <c r="Q20" s="6">
        <v>11165941.371546088</v>
      </c>
      <c r="R20" s="6">
        <v>10645785.704421109</v>
      </c>
      <c r="S20" s="6">
        <v>10427319.52259698</v>
      </c>
      <c r="T20" s="6">
        <v>10510329.556815721</v>
      </c>
      <c r="U20" s="6">
        <v>10569118.470818885</v>
      </c>
      <c r="V20" s="6">
        <v>10447005.873423977</v>
      </c>
      <c r="W20">
        <v>8712876.6718138848</v>
      </c>
      <c r="X20">
        <v>9230990.0859824643</v>
      </c>
      <c r="Y20">
        <v>10228927.779520005</v>
      </c>
    </row>
    <row r="21" spans="1:25" x14ac:dyDescent="0.3">
      <c r="B21" s="6"/>
    </row>
    <row r="22" spans="1:25" x14ac:dyDescent="0.3">
      <c r="A22" t="s">
        <v>2</v>
      </c>
      <c r="B22" s="6">
        <v>3902790.8271317189</v>
      </c>
      <c r="C22" s="6">
        <v>4012888.2482999172</v>
      </c>
      <c r="D22" s="6">
        <v>3698899.8898379221</v>
      </c>
      <c r="E22" s="6">
        <v>3316771.7507440215</v>
      </c>
      <c r="F22" s="6">
        <v>3143501.207467949</v>
      </c>
      <c r="G22" s="6">
        <v>3210611.3297962174</v>
      </c>
      <c r="H22" s="6">
        <v>3254743.5984965577</v>
      </c>
      <c r="I22" s="6">
        <v>3478911.5327907307</v>
      </c>
      <c r="J22" s="6">
        <v>3628365.1952509182</v>
      </c>
      <c r="K22" s="6">
        <v>3822824.6834652619</v>
      </c>
      <c r="L22" s="6">
        <v>3228206.8231528709</v>
      </c>
      <c r="M22" s="6">
        <v>3380519.6098218048</v>
      </c>
      <c r="N22" s="6">
        <v>3605089.4128941572</v>
      </c>
      <c r="O22" s="6">
        <v>3682853.8891630722</v>
      </c>
      <c r="P22" s="6">
        <v>3647750.1566881486</v>
      </c>
      <c r="Q22" s="6">
        <v>3673251.6730919881</v>
      </c>
      <c r="R22" s="6">
        <v>3511638.3455335274</v>
      </c>
      <c r="S22" s="6">
        <v>3438658.0726091601</v>
      </c>
      <c r="T22" s="6">
        <v>3422570.4794971086</v>
      </c>
      <c r="U22" s="6">
        <v>3451348.142400939</v>
      </c>
      <c r="V22" s="6">
        <v>3372278.5764945913</v>
      </c>
      <c r="W22">
        <v>2901599.6076729828</v>
      </c>
      <c r="X22">
        <v>2940167.2903367546</v>
      </c>
      <c r="Y22">
        <v>3063545.984919453</v>
      </c>
    </row>
    <row r="23" spans="1:25" x14ac:dyDescent="0.3">
      <c r="A23" t="s">
        <v>4</v>
      </c>
      <c r="B23" s="6">
        <v>5712408.1542247403</v>
      </c>
      <c r="C23" s="6">
        <v>5775433.9102189448</v>
      </c>
      <c r="D23" s="6">
        <v>5461439.1340140197</v>
      </c>
      <c r="E23" s="6">
        <v>5031070.3867954155</v>
      </c>
      <c r="F23" s="6">
        <v>4923879.4065677682</v>
      </c>
      <c r="G23" s="6">
        <v>5125674.2921614191</v>
      </c>
      <c r="H23" s="6">
        <v>5371532.635167554</v>
      </c>
      <c r="I23" s="6">
        <v>5763393.3948842492</v>
      </c>
      <c r="J23" s="6">
        <v>6402516.3630342809</v>
      </c>
      <c r="K23" s="6">
        <v>6795088.4853154439</v>
      </c>
      <c r="L23" s="6">
        <v>6004603.3885088498</v>
      </c>
      <c r="M23" s="6">
        <v>6482860.3305339245</v>
      </c>
      <c r="N23" s="6">
        <v>7059045.3493268499</v>
      </c>
      <c r="O23" s="6">
        <v>7250434.887145631</v>
      </c>
      <c r="P23" s="6">
        <v>7387034.8035191977</v>
      </c>
      <c r="Q23" s="6">
        <v>7492689.6984541006</v>
      </c>
      <c r="R23" s="6">
        <v>7134147.3588875812</v>
      </c>
      <c r="S23" s="6">
        <v>6988661.4499878203</v>
      </c>
      <c r="T23" s="6">
        <v>7087759.0773186116</v>
      </c>
      <c r="U23" s="6">
        <v>7117770.3284179466</v>
      </c>
      <c r="V23" s="6">
        <v>7074727.2969293874</v>
      </c>
      <c r="W23">
        <v>5811277.0641409038</v>
      </c>
      <c r="X23">
        <v>6290822.7956457082</v>
      </c>
      <c r="Y23">
        <v>7165381.7946005557</v>
      </c>
    </row>
    <row r="24" spans="1:25" x14ac:dyDescent="0.3">
      <c r="A24" t="s">
        <v>1</v>
      </c>
      <c r="B24" s="6">
        <v>9615198.9813564587</v>
      </c>
      <c r="C24" s="6">
        <v>9788322.158518862</v>
      </c>
      <c r="D24" s="6">
        <v>9160339.0238519423</v>
      </c>
      <c r="E24" s="6">
        <v>8347842.137539437</v>
      </c>
      <c r="F24" s="6">
        <v>8067380.6140357172</v>
      </c>
      <c r="G24" s="6">
        <v>8336285.6219576364</v>
      </c>
      <c r="H24" s="6">
        <v>8626276.2336641122</v>
      </c>
      <c r="I24" s="6">
        <v>9242304.927674979</v>
      </c>
      <c r="J24" s="6">
        <v>10030881.558285199</v>
      </c>
      <c r="K24" s="6">
        <v>10617913.168780707</v>
      </c>
      <c r="L24" s="6">
        <v>9232810.2116617206</v>
      </c>
      <c r="M24" s="6">
        <v>9863379.9403557293</v>
      </c>
      <c r="N24" s="6">
        <v>10664134.762221007</v>
      </c>
      <c r="O24" s="6">
        <v>10933288.776308704</v>
      </c>
      <c r="P24" s="6">
        <v>11034784.960207347</v>
      </c>
      <c r="Q24" s="6">
        <v>11165941.37154609</v>
      </c>
      <c r="R24" s="6">
        <v>10645785.704421109</v>
      </c>
      <c r="S24" s="6">
        <v>10427319.522596981</v>
      </c>
      <c r="T24" s="6">
        <v>10510329.556815721</v>
      </c>
      <c r="U24" s="6">
        <v>10569118.470818885</v>
      </c>
      <c r="V24" s="6">
        <v>10447005.873423979</v>
      </c>
      <c r="W24">
        <v>8712876.6718138866</v>
      </c>
      <c r="X24">
        <v>9230990.0859824624</v>
      </c>
      <c r="Y24">
        <v>10228927.779520009</v>
      </c>
    </row>
    <row r="25" spans="1:25" x14ac:dyDescent="0.3">
      <c r="B25" s="6"/>
      <c r="C25" s="6"/>
      <c r="D25" s="6"/>
      <c r="E25" s="6"/>
      <c r="F25" s="6"/>
      <c r="G25" s="6"/>
      <c r="H25" s="6"/>
      <c r="I25" s="6"/>
      <c r="J25" s="6"/>
      <c r="K25" s="6"/>
      <c r="L25" s="6"/>
      <c r="M25" s="6"/>
      <c r="N25" s="6"/>
      <c r="O25" s="6"/>
      <c r="P25" s="6"/>
      <c r="Q25" s="6"/>
      <c r="R25" s="6"/>
      <c r="S25" s="6"/>
      <c r="T25" s="6"/>
      <c r="U25" s="6"/>
      <c r="V25"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EA8D6-319C-4D7A-BED9-FFFC1BA24905}">
  <dimension ref="A1:Y29"/>
  <sheetViews>
    <sheetView workbookViewId="0">
      <selection activeCell="A2" sqref="A2"/>
    </sheetView>
  </sheetViews>
  <sheetFormatPr defaultRowHeight="14.4" x14ac:dyDescent="0.3"/>
  <cols>
    <col min="1" max="1" width="49.109375" bestFit="1" customWidth="1"/>
    <col min="2" max="24" width="6" bestFit="1" customWidth="1"/>
    <col min="25" max="25" width="5.77734375" customWidth="1"/>
  </cols>
  <sheetData>
    <row r="1" spans="1:25" x14ac:dyDescent="0.3">
      <c r="A1" s="1" t="s">
        <v>19</v>
      </c>
      <c r="B1" s="1">
        <f t="shared" ref="B1:P1" si="0">C1-1</f>
        <v>1999</v>
      </c>
      <c r="C1" s="1">
        <f t="shared" si="0"/>
        <v>2000</v>
      </c>
      <c r="D1" s="1">
        <f t="shared" si="0"/>
        <v>2001</v>
      </c>
      <c r="E1" s="1">
        <f t="shared" si="0"/>
        <v>2002</v>
      </c>
      <c r="F1" s="1">
        <f t="shared" si="0"/>
        <v>2003</v>
      </c>
      <c r="G1" s="1">
        <f t="shared" si="0"/>
        <v>2004</v>
      </c>
      <c r="H1" s="1">
        <f t="shared" si="0"/>
        <v>2005</v>
      </c>
      <c r="I1" s="1">
        <f t="shared" si="0"/>
        <v>2006</v>
      </c>
      <c r="J1" s="1">
        <f t="shared" si="0"/>
        <v>2007</v>
      </c>
      <c r="K1" s="1">
        <f t="shared" si="0"/>
        <v>2008</v>
      </c>
      <c r="L1" s="1">
        <f t="shared" si="0"/>
        <v>2009</v>
      </c>
      <c r="M1" s="1">
        <f t="shared" si="0"/>
        <v>2010</v>
      </c>
      <c r="N1" s="1">
        <f t="shared" si="0"/>
        <v>2011</v>
      </c>
      <c r="O1" s="1">
        <f t="shared" si="0"/>
        <v>2012</v>
      </c>
      <c r="P1" s="1">
        <f t="shared" si="0"/>
        <v>2013</v>
      </c>
      <c r="Q1" s="1">
        <f>R1-1</f>
        <v>2014</v>
      </c>
      <c r="R1" s="1">
        <v>2015</v>
      </c>
      <c r="S1" s="1">
        <v>2016</v>
      </c>
      <c r="T1" s="1">
        <v>2017</v>
      </c>
      <c r="U1" s="1">
        <v>2018</v>
      </c>
      <c r="V1" s="1">
        <v>2019</v>
      </c>
      <c r="W1" s="1">
        <v>2020</v>
      </c>
      <c r="X1" s="1">
        <v>2021</v>
      </c>
      <c r="Y1" s="1">
        <v>2022</v>
      </c>
    </row>
    <row r="2" spans="1:25" x14ac:dyDescent="0.3">
      <c r="A2" s="3" t="s">
        <v>3</v>
      </c>
      <c r="B2" s="10">
        <v>15492.044731302492</v>
      </c>
      <c r="C2" s="10">
        <v>14799.07552815284</v>
      </c>
      <c r="D2" s="10">
        <v>14002.511003757241</v>
      </c>
      <c r="E2" s="10">
        <v>14127.165639642313</v>
      </c>
      <c r="F2" s="10">
        <v>12642.036623952397</v>
      </c>
      <c r="G2" s="10">
        <v>10981.328103287457</v>
      </c>
      <c r="H2" s="10">
        <v>10909.935266532353</v>
      </c>
      <c r="I2" s="10">
        <v>10810.947232463803</v>
      </c>
      <c r="J2" s="10">
        <v>9610.053810972624</v>
      </c>
      <c r="K2" s="10">
        <v>9074.8945683932798</v>
      </c>
      <c r="L2" s="10">
        <v>9742.2551315775272</v>
      </c>
      <c r="M2" s="10">
        <v>8899.2461187011086</v>
      </c>
      <c r="N2" s="10">
        <v>7963.030597340201</v>
      </c>
      <c r="O2" s="10">
        <v>7836.0888110321994</v>
      </c>
      <c r="P2" s="10">
        <v>7359.8531896017685</v>
      </c>
      <c r="Q2" s="10">
        <v>7291.9927083191678</v>
      </c>
      <c r="R2" s="10">
        <v>7956.7169567369601</v>
      </c>
      <c r="S2" s="10">
        <v>8182.9797040068415</v>
      </c>
      <c r="T2" s="10">
        <v>7631.8526309620274</v>
      </c>
      <c r="U2" s="10">
        <v>7528.4624020586016</v>
      </c>
      <c r="V2" s="10">
        <v>7607.6392456703315</v>
      </c>
      <c r="W2" s="6">
        <v>7244.8651347545483</v>
      </c>
      <c r="X2" s="6">
        <v>6060.3668020896566</v>
      </c>
      <c r="Y2" s="6">
        <v>5411.1822844240596</v>
      </c>
    </row>
    <row r="3" spans="1:25" x14ac:dyDescent="0.3">
      <c r="A3" s="3" t="s">
        <v>5</v>
      </c>
      <c r="B3" s="10">
        <v>8979.8331124986216</v>
      </c>
      <c r="C3" s="10">
        <v>8255.7563827985123</v>
      </c>
      <c r="D3" s="10">
        <v>8033.8584700452739</v>
      </c>
      <c r="E3" s="10">
        <v>7780.6934109299355</v>
      </c>
      <c r="F3" s="10">
        <v>6826.1607611512936</v>
      </c>
      <c r="G3" s="10">
        <v>6172.9853959277652</v>
      </c>
      <c r="H3" s="10">
        <v>5241.9403399916728</v>
      </c>
      <c r="I3" s="10">
        <v>4878.8578812988208</v>
      </c>
      <c r="J3" s="10">
        <v>4462.0441985668322</v>
      </c>
      <c r="K3" s="10">
        <v>4120.0461902522711</v>
      </c>
      <c r="L3" s="10">
        <v>4275.0851117478296</v>
      </c>
      <c r="M3" s="10">
        <v>3885.1082050405089</v>
      </c>
      <c r="N3" s="10">
        <v>3711.3223332118669</v>
      </c>
      <c r="O3" s="10">
        <v>3921.8897075891459</v>
      </c>
      <c r="P3" s="10">
        <v>3702.7069151378691</v>
      </c>
      <c r="Q3" s="10">
        <v>3447.1758693519964</v>
      </c>
      <c r="R3" s="10">
        <v>3985.6945000649262</v>
      </c>
      <c r="S3" s="10">
        <v>3820.4546942469933</v>
      </c>
      <c r="T3" s="10">
        <v>3128.0159877394522</v>
      </c>
      <c r="U3" s="10">
        <v>3030.3836273507031</v>
      </c>
      <c r="V3" s="10">
        <v>3064.2603007371745</v>
      </c>
      <c r="W3" s="6">
        <v>3243.0915311758422</v>
      </c>
      <c r="X3" s="6">
        <v>2453.702073450781</v>
      </c>
      <c r="Y3" s="6">
        <v>2253.3179563075564</v>
      </c>
    </row>
    <row r="4" spans="1:25" x14ac:dyDescent="0.3">
      <c r="A4" s="3" t="s">
        <v>0</v>
      </c>
      <c r="B4" s="10">
        <v>7050.0039610548174</v>
      </c>
      <c r="C4" s="10">
        <v>6956.454277630095</v>
      </c>
      <c r="D4" s="10">
        <v>7343.514105962543</v>
      </c>
      <c r="E4" s="10">
        <v>6550.5939271945317</v>
      </c>
      <c r="F4" s="10">
        <v>5806.4460602945974</v>
      </c>
      <c r="G4" s="10">
        <v>5097.4653233779263</v>
      </c>
      <c r="H4" s="10">
        <v>4942.5518688809043</v>
      </c>
      <c r="I4" s="10">
        <v>4597.6051275715563</v>
      </c>
      <c r="J4" s="10">
        <v>4450.9307543273981</v>
      </c>
      <c r="K4" s="10">
        <v>4192.0087854095336</v>
      </c>
      <c r="L4" s="10">
        <v>4493.7230632236797</v>
      </c>
      <c r="M4" s="10">
        <v>4283.7210878058631</v>
      </c>
      <c r="N4" s="10">
        <v>4141.438560272205</v>
      </c>
      <c r="O4" s="10">
        <v>4245.1291728598653</v>
      </c>
      <c r="P4" s="10">
        <v>4164.7669594229847</v>
      </c>
      <c r="Q4" s="10">
        <v>4089.7788125526881</v>
      </c>
      <c r="R4" s="10">
        <v>4200.3851791244952</v>
      </c>
      <c r="S4" s="10">
        <v>4252.0875914969338</v>
      </c>
      <c r="T4" s="10">
        <v>4036.1258912304888</v>
      </c>
      <c r="U4" s="10">
        <v>3892.63277695344</v>
      </c>
      <c r="V4" s="10">
        <v>3792.2980729674473</v>
      </c>
      <c r="W4" s="6">
        <v>3584.3357785780631</v>
      </c>
      <c r="X4" s="6">
        <v>3226.4558483765218</v>
      </c>
      <c r="Y4" s="6">
        <v>3074.2784616204954</v>
      </c>
    </row>
    <row r="5" spans="1:25" x14ac:dyDescent="0.3">
      <c r="A5" s="3" t="s">
        <v>26</v>
      </c>
      <c r="B5" s="10">
        <v>15077.297207710195</v>
      </c>
      <c r="C5" s="10">
        <v>14313.287754154071</v>
      </c>
      <c r="D5" s="10">
        <v>13972.670519496573</v>
      </c>
      <c r="E5" s="10">
        <v>13429.019239583693</v>
      </c>
      <c r="F5" s="10">
        <v>12707.751033062021</v>
      </c>
      <c r="G5" s="10">
        <v>11851.364720663438</v>
      </c>
      <c r="H5" s="10">
        <v>11010.390925926271</v>
      </c>
      <c r="I5" s="10">
        <v>10623.854164303873</v>
      </c>
      <c r="J5" s="10">
        <v>10377.566061214196</v>
      </c>
      <c r="K5" s="10">
        <v>10303.306054683393</v>
      </c>
      <c r="L5" s="10">
        <v>10237.716337492022</v>
      </c>
      <c r="M5" s="10">
        <v>10050.522330564645</v>
      </c>
      <c r="N5" s="10">
        <v>9749.3192486344633</v>
      </c>
      <c r="O5" s="10">
        <v>9398.7485138975771</v>
      </c>
      <c r="P5" s="10">
        <v>9141.1819566698359</v>
      </c>
      <c r="Q5" s="10">
        <v>8842.6049028652542</v>
      </c>
      <c r="R5" s="10">
        <v>8572.4053128843043</v>
      </c>
      <c r="S5" s="10">
        <v>8335.5731211407583</v>
      </c>
      <c r="T5" s="10">
        <v>7965.1462365402695</v>
      </c>
      <c r="U5" s="10">
        <v>7777.6301206849184</v>
      </c>
      <c r="V5" s="10">
        <v>7604.8436130751134</v>
      </c>
      <c r="W5" s="6">
        <v>7228.5557227170466</v>
      </c>
      <c r="X5" s="6">
        <v>6807.1866047993108</v>
      </c>
      <c r="Y5" s="6">
        <v>6491.3870800822779</v>
      </c>
    </row>
    <row r="6" spans="1:25" x14ac:dyDescent="0.3">
      <c r="A6" s="3" t="s">
        <v>7</v>
      </c>
      <c r="B6" s="10">
        <v>10053.534187083649</v>
      </c>
      <c r="C6" s="10">
        <v>9342.335243286132</v>
      </c>
      <c r="D6" s="10">
        <v>9584.9612587543288</v>
      </c>
      <c r="E6" s="10">
        <v>9020.7683174544945</v>
      </c>
      <c r="F6" s="10">
        <v>8352.4329379289466</v>
      </c>
      <c r="G6" s="10">
        <v>7592.9993296985003</v>
      </c>
      <c r="H6" s="10">
        <v>7107.9266466342206</v>
      </c>
      <c r="I6" s="10">
        <v>6641.8093959235684</v>
      </c>
      <c r="J6" s="10">
        <v>6347.0205965295954</v>
      </c>
      <c r="K6" s="10">
        <v>5968.2095652080452</v>
      </c>
      <c r="L6" s="10">
        <v>6111.7263460850118</v>
      </c>
      <c r="M6" s="10">
        <v>5546.8431368111951</v>
      </c>
      <c r="N6" s="10">
        <v>5221.1201618603382</v>
      </c>
      <c r="O6" s="10">
        <v>5143.7764442007756</v>
      </c>
      <c r="P6" s="10">
        <v>5043.5098077998337</v>
      </c>
      <c r="Q6" s="10">
        <v>4939.7877642155563</v>
      </c>
      <c r="R6" s="10">
        <v>5049.1691743660185</v>
      </c>
      <c r="S6" s="10">
        <v>5065.7236149539995</v>
      </c>
      <c r="T6" s="10">
        <v>4888.0866230146739</v>
      </c>
      <c r="U6" s="10">
        <v>4627.7241086464119</v>
      </c>
      <c r="V6" s="10">
        <v>4642.1328947197526</v>
      </c>
      <c r="W6" s="6">
        <v>4636.0121444424467</v>
      </c>
      <c r="X6" s="6">
        <v>4122.6802803784849</v>
      </c>
      <c r="Y6" s="6">
        <v>3796.9360099038204</v>
      </c>
    </row>
    <row r="7" spans="1:25" x14ac:dyDescent="0.3">
      <c r="A7" s="3" t="s">
        <v>27</v>
      </c>
      <c r="B7" s="10">
        <v>10636.627502261397</v>
      </c>
      <c r="C7" s="10">
        <v>10093.548369189626</v>
      </c>
      <c r="D7" s="10">
        <v>10113.955786557968</v>
      </c>
      <c r="E7" s="10">
        <v>9838.1778149531146</v>
      </c>
      <c r="F7" s="10">
        <v>9365.1259535697009</v>
      </c>
      <c r="G7" s="10">
        <v>8726.0372841582939</v>
      </c>
      <c r="H7" s="10">
        <v>8255.7492380488293</v>
      </c>
      <c r="I7" s="10">
        <v>7866.556790294514</v>
      </c>
      <c r="J7" s="10">
        <v>7534.5404185684511</v>
      </c>
      <c r="K7" s="10">
        <v>7239.1922414699602</v>
      </c>
      <c r="L7" s="10">
        <v>7083.2055569768791</v>
      </c>
      <c r="M7" s="10">
        <v>6668.7177475406888</v>
      </c>
      <c r="N7" s="10">
        <v>6472.5760892441413</v>
      </c>
      <c r="O7" s="10">
        <v>6270.4354501015223</v>
      </c>
      <c r="P7" s="10">
        <v>6140.1135863300524</v>
      </c>
      <c r="Q7" s="10">
        <v>5941.0382854423378</v>
      </c>
      <c r="R7" s="10">
        <v>5774.0362621099011</v>
      </c>
      <c r="S7" s="10">
        <v>5788.0017002938375</v>
      </c>
      <c r="T7" s="10">
        <v>5629.5865021379914</v>
      </c>
      <c r="U7" s="10">
        <v>5410.237348533471</v>
      </c>
      <c r="V7" s="10">
        <v>5200.639927876915</v>
      </c>
      <c r="W7" s="6">
        <v>4976.6632689674079</v>
      </c>
      <c r="X7" s="6">
        <v>4692.1372145124033</v>
      </c>
      <c r="Y7" s="6">
        <v>4491.4684169998791</v>
      </c>
    </row>
    <row r="8" spans="1:25" x14ac:dyDescent="0.3">
      <c r="A8" s="3" t="s">
        <v>8</v>
      </c>
      <c r="B8" s="10">
        <v>11645.589804401892</v>
      </c>
      <c r="C8" s="10">
        <v>10833.195229284518</v>
      </c>
      <c r="D8" s="10">
        <v>11238.288089375104</v>
      </c>
      <c r="E8" s="10">
        <v>10554.603507758058</v>
      </c>
      <c r="F8" s="10">
        <v>9993.4751237184537</v>
      </c>
      <c r="G8" s="10">
        <v>8936.4557301166205</v>
      </c>
      <c r="H8" s="10">
        <v>7932.2369254815239</v>
      </c>
      <c r="I8" s="10">
        <v>7302.1918483310101</v>
      </c>
      <c r="J8" s="10">
        <v>6880.6252484229599</v>
      </c>
      <c r="K8" s="10">
        <v>6798.9868890343641</v>
      </c>
      <c r="L8" s="10">
        <v>7136.1712215658426</v>
      </c>
      <c r="M8" s="10">
        <v>6234.8287335822524</v>
      </c>
      <c r="N8" s="10">
        <v>6033.3569616319346</v>
      </c>
      <c r="O8" s="10">
        <v>5967.5629296069274</v>
      </c>
      <c r="P8" s="10">
        <v>5667.8189975817813</v>
      </c>
      <c r="Q8" s="10">
        <v>5376.8244580456267</v>
      </c>
      <c r="R8" s="10">
        <v>5373.5985440310615</v>
      </c>
      <c r="S8" s="10">
        <v>5245.251625959143</v>
      </c>
      <c r="T8" s="10">
        <v>5414.4817846576516</v>
      </c>
      <c r="U8" s="10">
        <v>5240.7671804443844</v>
      </c>
      <c r="V8" s="10">
        <v>5264.1425370730403</v>
      </c>
      <c r="W8" s="6">
        <v>6712.7617872697456</v>
      </c>
      <c r="X8" s="6">
        <v>5661.8437701106186</v>
      </c>
      <c r="Y8" s="6">
        <v>4810.5441595402399</v>
      </c>
    </row>
    <row r="9" spans="1:25" x14ac:dyDescent="0.3">
      <c r="A9" s="3" t="s">
        <v>6</v>
      </c>
      <c r="B9" s="10">
        <v>9110.3164314979676</v>
      </c>
      <c r="C9" s="10">
        <v>10045.874538803328</v>
      </c>
      <c r="D9" s="10">
        <v>9389.5151232316712</v>
      </c>
      <c r="E9" s="10">
        <v>8141.5376764499097</v>
      </c>
      <c r="F9" s="10">
        <v>7733.6228162978468</v>
      </c>
      <c r="G9" s="10">
        <v>6925.7719934845782</v>
      </c>
      <c r="H9" s="10">
        <v>6848.0836705210231</v>
      </c>
      <c r="I9" s="10">
        <v>6764.3928411640227</v>
      </c>
      <c r="J9" s="10">
        <v>6118.1149883130711</v>
      </c>
      <c r="K9" s="10">
        <v>5810.7838088740909</v>
      </c>
      <c r="L9" s="10">
        <v>5681.8029714718741</v>
      </c>
      <c r="M9" s="10">
        <v>5228.251447515202</v>
      </c>
      <c r="N9" s="10">
        <v>5222.1008547433748</v>
      </c>
      <c r="O9" s="10">
        <v>5241.3016555156373</v>
      </c>
      <c r="P9" s="10">
        <v>5046.3154069723332</v>
      </c>
      <c r="Q9" s="10">
        <v>4987.3431547914743</v>
      </c>
      <c r="R9" s="10">
        <v>4858.9365313826274</v>
      </c>
      <c r="S9" s="10">
        <v>4735.1701614776048</v>
      </c>
      <c r="T9" s="10">
        <v>4608.4564659602538</v>
      </c>
      <c r="U9" s="10">
        <v>4565.6229279470563</v>
      </c>
      <c r="V9" s="10">
        <v>4374.9773497747792</v>
      </c>
      <c r="W9" s="6">
        <v>4102.6758945776719</v>
      </c>
      <c r="X9" s="6">
        <v>3879.42398943224</v>
      </c>
      <c r="Y9" s="6">
        <v>3932.3181165100582</v>
      </c>
    </row>
    <row r="10" spans="1:25" x14ac:dyDescent="0.3">
      <c r="A10" s="3" t="s">
        <v>28</v>
      </c>
      <c r="B10" s="11">
        <v>9688.5040884165464</v>
      </c>
      <c r="C10" s="11">
        <v>9166.0257598081607</v>
      </c>
      <c r="D10" s="11">
        <v>7821.1931868849733</v>
      </c>
      <c r="E10" s="11">
        <v>7656.3604408246001</v>
      </c>
      <c r="F10" s="11">
        <v>7765.4155071433943</v>
      </c>
      <c r="G10" s="11">
        <v>7537.8993679517034</v>
      </c>
      <c r="H10" s="11">
        <v>6755.0558323873174</v>
      </c>
      <c r="I10" s="11">
        <v>6373.1197744529645</v>
      </c>
      <c r="J10" s="11">
        <v>6641.494513816272</v>
      </c>
      <c r="K10" s="11">
        <v>7663.8138751166071</v>
      </c>
      <c r="L10" s="11">
        <v>6378.0800441283236</v>
      </c>
      <c r="M10" s="11">
        <v>6035.1541426676131</v>
      </c>
      <c r="N10" s="11">
        <v>6001.4054220312055</v>
      </c>
      <c r="O10" s="11">
        <v>5342.6603412505829</v>
      </c>
      <c r="P10" s="11">
        <v>5362.6763279157121</v>
      </c>
      <c r="Q10" s="11">
        <v>5155.9955584447098</v>
      </c>
      <c r="R10" s="11">
        <v>5014.2404085129501</v>
      </c>
      <c r="S10" s="11">
        <v>4733.6884909964811</v>
      </c>
      <c r="T10" s="11">
        <v>4576.2370576892145</v>
      </c>
      <c r="U10" s="11">
        <v>4457.7667888821497</v>
      </c>
      <c r="V10" s="10">
        <v>4329.5749795652064</v>
      </c>
      <c r="W10" s="6">
        <v>4109.1880222504951</v>
      </c>
      <c r="X10" s="6">
        <v>3809.5480793032689</v>
      </c>
      <c r="Y10" s="6">
        <v>3697.4244102225616</v>
      </c>
    </row>
    <row r="11" spans="1:25" x14ac:dyDescent="0.3">
      <c r="A11" s="3" t="s">
        <v>29</v>
      </c>
      <c r="B11" s="11">
        <v>8990.9900690767845</v>
      </c>
      <c r="C11" s="11">
        <v>8691.5999223532599</v>
      </c>
      <c r="D11" s="11">
        <v>8095.7576526456642</v>
      </c>
      <c r="E11" s="11">
        <v>7546.0381552899671</v>
      </c>
      <c r="F11" s="11">
        <v>7677.5713033674583</v>
      </c>
      <c r="G11" s="11">
        <v>7799.3226009416785</v>
      </c>
      <c r="H11" s="11">
        <v>7447.288522939255</v>
      </c>
      <c r="I11" s="11">
        <v>6668.0645631082125</v>
      </c>
      <c r="J11" s="11">
        <v>6625.8832973425924</v>
      </c>
      <c r="K11" s="11">
        <v>6155.9563764090271</v>
      </c>
      <c r="L11" s="11">
        <v>5901.1080657321427</v>
      </c>
      <c r="M11" s="11">
        <v>5720.5181508199539</v>
      </c>
      <c r="N11" s="11">
        <v>5545.4782144377059</v>
      </c>
      <c r="O11" s="11">
        <v>5342.8987270693742</v>
      </c>
      <c r="P11" s="11">
        <v>5293.2560947909733</v>
      </c>
      <c r="Q11" s="11">
        <v>5152.3798900223828</v>
      </c>
      <c r="R11" s="11">
        <v>4863.8915029750524</v>
      </c>
      <c r="S11" s="11">
        <v>4687.1339389317518</v>
      </c>
      <c r="T11" s="11">
        <v>4538.6943701989676</v>
      </c>
      <c r="U11" s="11">
        <v>4354.7010925999393</v>
      </c>
      <c r="V11" s="10">
        <v>4185.5995366660663</v>
      </c>
      <c r="W11" s="6">
        <v>3925.992454338365</v>
      </c>
      <c r="X11" s="6">
        <v>3649.1271778967839</v>
      </c>
      <c r="Y11" s="6">
        <v>3567.0188941851743</v>
      </c>
    </row>
    <row r="12" spans="1:25" x14ac:dyDescent="0.3">
      <c r="A12" s="3" t="s">
        <v>30</v>
      </c>
      <c r="B12" s="11">
        <v>12271.458489137838</v>
      </c>
      <c r="C12" s="11">
        <v>11790.364063950319</v>
      </c>
      <c r="D12" s="11">
        <v>11475.433266253754</v>
      </c>
      <c r="E12" s="11">
        <v>10627.186568695173</v>
      </c>
      <c r="F12" s="11">
        <v>10204.189013280855</v>
      </c>
      <c r="G12" s="11">
        <v>9619.1324687769375</v>
      </c>
      <c r="H12" s="11">
        <v>9169.8370358043576</v>
      </c>
      <c r="I12" s="11">
        <v>8836.2722735225361</v>
      </c>
      <c r="J12" s="11">
        <v>8409.3429249594137</v>
      </c>
      <c r="K12" s="11">
        <v>7880.2226316058977</v>
      </c>
      <c r="L12" s="11">
        <v>7901.5227437552358</v>
      </c>
      <c r="M12" s="11">
        <v>7500.1985921939759</v>
      </c>
      <c r="N12" s="11">
        <v>7324.7047920290634</v>
      </c>
      <c r="O12" s="11">
        <v>7204.5825007422518</v>
      </c>
      <c r="P12" s="11">
        <v>7125.1560211742935</v>
      </c>
      <c r="Q12" s="11">
        <v>6918.3048848804456</v>
      </c>
      <c r="R12" s="11">
        <v>6778.4594528894449</v>
      </c>
      <c r="S12" s="11">
        <v>6734.9038698074337</v>
      </c>
      <c r="T12" s="11">
        <v>6539.9895916483938</v>
      </c>
      <c r="U12" s="11">
        <v>6300.9252753143828</v>
      </c>
      <c r="V12" s="10">
        <v>6106.9202357495142</v>
      </c>
      <c r="W12" s="6">
        <v>5860.935739704596</v>
      </c>
      <c r="X12" s="6">
        <v>5455.0163515122858</v>
      </c>
      <c r="Y12" s="6">
        <v>5282.4534875740846</v>
      </c>
    </row>
    <row r="13" spans="1:25" x14ac:dyDescent="0.3">
      <c r="A13" s="3" t="s">
        <v>31</v>
      </c>
      <c r="B13" s="10">
        <v>15305.757029363314</v>
      </c>
      <c r="C13" s="10">
        <v>14127.336922928569</v>
      </c>
      <c r="D13" s="10">
        <v>13579.564339276489</v>
      </c>
      <c r="E13" s="10">
        <v>12974.161034085524</v>
      </c>
      <c r="F13" s="10">
        <v>12411.434963455618</v>
      </c>
      <c r="G13" s="10">
        <v>11653.264626679094</v>
      </c>
      <c r="H13" s="10">
        <v>11233.488651133219</v>
      </c>
      <c r="I13" s="10">
        <v>10960.413551839851</v>
      </c>
      <c r="J13" s="10">
        <v>10435.557251816179</v>
      </c>
      <c r="K13" s="10">
        <v>9918.7121219240271</v>
      </c>
      <c r="L13" s="10">
        <v>10028.947044968047</v>
      </c>
      <c r="M13" s="10">
        <v>9426.4882363487031</v>
      </c>
      <c r="N13" s="10">
        <v>9369.1743390816846</v>
      </c>
      <c r="O13" s="10">
        <v>9370.9545089425064</v>
      </c>
      <c r="P13" s="10">
        <v>9249.2137262636988</v>
      </c>
      <c r="Q13" s="10">
        <v>8970.5059802175492</v>
      </c>
      <c r="R13" s="10">
        <v>9019.93618127439</v>
      </c>
      <c r="S13" s="10">
        <v>8888.8946511721606</v>
      </c>
      <c r="T13" s="10">
        <v>8661.329520070587</v>
      </c>
      <c r="U13" s="10">
        <v>8344.8963221683189</v>
      </c>
      <c r="V13" s="10">
        <v>8164.0347931433625</v>
      </c>
      <c r="W13" s="6">
        <v>8581.0019545012565</v>
      </c>
      <c r="X13" s="6">
        <v>8079.7881625570735</v>
      </c>
      <c r="Y13" s="6">
        <v>7536.7417747784339</v>
      </c>
    </row>
    <row r="14" spans="1:25" x14ac:dyDescent="0.3">
      <c r="A14" s="3" t="s">
        <v>9</v>
      </c>
      <c r="B14" s="10">
        <v>19496.858027158476</v>
      </c>
      <c r="C14" s="10">
        <v>18556.066836116606</v>
      </c>
      <c r="D14" s="10">
        <v>17939.359027771843</v>
      </c>
      <c r="E14" s="10">
        <v>17603.127672342303</v>
      </c>
      <c r="F14" s="10">
        <v>16655.211845184527</v>
      </c>
      <c r="G14" s="10">
        <v>15931.892248727478</v>
      </c>
      <c r="H14" s="10">
        <v>15391.060044655429</v>
      </c>
      <c r="I14" s="10">
        <v>14674.88951432055</v>
      </c>
      <c r="J14" s="10">
        <v>13850.017197015173</v>
      </c>
      <c r="K14" s="10">
        <v>13171.444019943867</v>
      </c>
      <c r="L14" s="10">
        <v>12575.360564447485</v>
      </c>
      <c r="M14" s="10">
        <v>11967.304214042928</v>
      </c>
      <c r="N14" s="10">
        <v>11641.163797293562</v>
      </c>
      <c r="O14" s="10">
        <v>11506.739197703439</v>
      </c>
      <c r="P14" s="10">
        <v>11425.32741785741</v>
      </c>
      <c r="Q14" s="10">
        <v>11179.501091574484</v>
      </c>
      <c r="R14" s="10">
        <v>11055.040521535526</v>
      </c>
      <c r="S14" s="10">
        <v>10892.821260144819</v>
      </c>
      <c r="T14" s="10">
        <v>10816.37238653098</v>
      </c>
      <c r="U14" s="10">
        <v>10576.008877634684</v>
      </c>
      <c r="V14" s="10">
        <v>10345.658757569556</v>
      </c>
      <c r="W14" s="6">
        <v>10464.296888722849</v>
      </c>
      <c r="X14" s="6">
        <v>9776.3285311015297</v>
      </c>
      <c r="Y14" s="6">
        <v>9344.2497559901058</v>
      </c>
    </row>
    <row r="15" spans="1:25" x14ac:dyDescent="0.3">
      <c r="A15" s="3" t="s">
        <v>32</v>
      </c>
      <c r="B15" s="10">
        <v>15481.055223990012</v>
      </c>
      <c r="C15" s="10">
        <v>14718.679304421465</v>
      </c>
      <c r="D15" s="10">
        <v>14276.898871898316</v>
      </c>
      <c r="E15" s="10">
        <v>13573.789444240447</v>
      </c>
      <c r="F15" s="10">
        <v>12992.54134347718</v>
      </c>
      <c r="G15" s="10">
        <v>12273.832532095463</v>
      </c>
      <c r="H15" s="10">
        <v>11756.359411879401</v>
      </c>
      <c r="I15" s="10">
        <v>11366.038892503415</v>
      </c>
      <c r="J15" s="10">
        <v>11016.440087714045</v>
      </c>
      <c r="K15" s="10">
        <v>10481.359861385179</v>
      </c>
      <c r="L15" s="10">
        <v>10226.225695471299</v>
      </c>
      <c r="M15" s="10">
        <v>9979.1670129062513</v>
      </c>
      <c r="N15" s="10">
        <v>9726.4744154638483</v>
      </c>
      <c r="O15" s="10">
        <v>9569.3979143765901</v>
      </c>
      <c r="P15" s="10">
        <v>9367.1388597747136</v>
      </c>
      <c r="Q15" s="10">
        <v>9172.5533184041687</v>
      </c>
      <c r="R15" s="10">
        <v>8919.5668642585006</v>
      </c>
      <c r="S15" s="10">
        <v>8773.8373126929764</v>
      </c>
      <c r="T15" s="10">
        <v>8576.996959946975</v>
      </c>
      <c r="U15" s="10">
        <v>8288.4639891380921</v>
      </c>
      <c r="V15" s="10">
        <v>8088.686790519203</v>
      </c>
      <c r="W15" s="6">
        <v>7849.6317609434591</v>
      </c>
      <c r="X15" s="6">
        <v>7314.5832870716049</v>
      </c>
      <c r="Y15" s="6">
        <v>6906.828713285171</v>
      </c>
    </row>
    <row r="16" spans="1:25" x14ac:dyDescent="0.3">
      <c r="A16" s="3" t="s">
        <v>10</v>
      </c>
      <c r="B16" s="10">
        <v>17385.582835674271</v>
      </c>
      <c r="C16" s="10">
        <v>16824.229838341627</v>
      </c>
      <c r="D16" s="10">
        <v>17124.91065057796</v>
      </c>
      <c r="E16" s="10">
        <v>16499.357794405525</v>
      </c>
      <c r="F16" s="10">
        <v>15512.809663119588</v>
      </c>
      <c r="G16" s="10">
        <v>14254.795366987877</v>
      </c>
      <c r="H16" s="10">
        <v>14021.809712403377</v>
      </c>
      <c r="I16" s="10">
        <v>13170.826282899185</v>
      </c>
      <c r="J16" s="10">
        <v>12658.456534097473</v>
      </c>
      <c r="K16" s="10">
        <v>12322.944527953525</v>
      </c>
      <c r="L16" s="10">
        <v>12171.973401185998</v>
      </c>
      <c r="M16" s="10">
        <v>11542.892084197167</v>
      </c>
      <c r="N16" s="10">
        <v>11199.328107897214</v>
      </c>
      <c r="O16" s="10">
        <v>10953.720736460431</v>
      </c>
      <c r="P16" s="10">
        <v>10886.454610328448</v>
      </c>
      <c r="Q16" s="10">
        <v>10668.030875427876</v>
      </c>
      <c r="R16" s="10">
        <v>10434.653987622138</v>
      </c>
      <c r="S16" s="10">
        <v>10317.780345878717</v>
      </c>
      <c r="T16" s="10">
        <v>8885.7651021334641</v>
      </c>
      <c r="U16" s="10">
        <v>8335.4364079245915</v>
      </c>
      <c r="V16" s="10">
        <v>7982.0537018290888</v>
      </c>
      <c r="W16" s="6">
        <v>7505.8677353509884</v>
      </c>
      <c r="X16" s="6">
        <v>7450.3588818649105</v>
      </c>
      <c r="Y16" s="6">
        <v>6999.45893032394</v>
      </c>
    </row>
    <row r="17" spans="1:25" x14ac:dyDescent="0.3">
      <c r="A17" s="3" t="s">
        <v>11</v>
      </c>
      <c r="B17" s="10">
        <v>20650.198316660855</v>
      </c>
      <c r="C17" s="10">
        <v>19533.768339645583</v>
      </c>
      <c r="D17" s="10">
        <v>19165.226356957835</v>
      </c>
      <c r="E17" s="10">
        <v>18486.822007766379</v>
      </c>
      <c r="F17" s="10">
        <v>17751.687579780675</v>
      </c>
      <c r="G17" s="10">
        <v>16255.497767332023</v>
      </c>
      <c r="H17" s="10">
        <v>16143.932200217972</v>
      </c>
      <c r="I17" s="10">
        <v>15372.819629909929</v>
      </c>
      <c r="J17" s="10">
        <v>14954.681346025962</v>
      </c>
      <c r="K17" s="10">
        <v>14530.645645920873</v>
      </c>
      <c r="L17" s="10">
        <v>14456.614412482795</v>
      </c>
      <c r="M17" s="10">
        <v>13811.486676226628</v>
      </c>
      <c r="N17" s="10">
        <v>13353.215882919569</v>
      </c>
      <c r="O17" s="10">
        <v>12925.186525792684</v>
      </c>
      <c r="P17" s="10">
        <v>12634.609567858088</v>
      </c>
      <c r="Q17" s="10">
        <v>12181.623611283163</v>
      </c>
      <c r="R17" s="10">
        <v>11767.212488805746</v>
      </c>
      <c r="S17" s="10">
        <v>11582.42016090321</v>
      </c>
      <c r="T17" s="10">
        <v>11051.812467213849</v>
      </c>
      <c r="U17" s="10">
        <v>10640.225973032979</v>
      </c>
      <c r="V17" s="10">
        <v>10461.846180532162</v>
      </c>
      <c r="W17" s="6">
        <v>10262.785179043913</v>
      </c>
      <c r="X17" s="6">
        <v>9127.8557139154436</v>
      </c>
      <c r="Y17" s="6">
        <v>8500.3722144244839</v>
      </c>
    </row>
    <row r="18" spans="1:25" x14ac:dyDescent="0.3">
      <c r="A18" s="3" t="s">
        <v>12</v>
      </c>
      <c r="B18" s="3">
        <v>18602.250969956094</v>
      </c>
      <c r="C18">
        <v>17784.08182433746</v>
      </c>
      <c r="D18">
        <v>17794.516345696888</v>
      </c>
      <c r="E18">
        <v>17344.167686290053</v>
      </c>
      <c r="F18">
        <v>17007.414928728984</v>
      </c>
      <c r="G18">
        <v>16265.188318607439</v>
      </c>
      <c r="H18">
        <v>15605.278626157571</v>
      </c>
      <c r="I18">
        <v>15004.796583297037</v>
      </c>
      <c r="J18">
        <v>14615.381490593943</v>
      </c>
      <c r="K18">
        <v>14433.945084820338</v>
      </c>
      <c r="L18">
        <v>14528.119480518339</v>
      </c>
      <c r="M18">
        <v>13690.953431276715</v>
      </c>
      <c r="N18">
        <v>13167.871148695875</v>
      </c>
      <c r="O18">
        <v>12857.516621509487</v>
      </c>
      <c r="P18">
        <v>12579.825556626185</v>
      </c>
      <c r="Q18">
        <v>12177.539871104977</v>
      </c>
      <c r="R18">
        <v>11919.864438700632</v>
      </c>
      <c r="S18">
        <v>11525.536548057156</v>
      </c>
      <c r="T18">
        <v>11197.025939214485</v>
      </c>
      <c r="U18">
        <v>10935.919426630982</v>
      </c>
      <c r="V18">
        <v>10629.755689923688</v>
      </c>
      <c r="W18">
        <v>10357.370900730639</v>
      </c>
      <c r="X18">
        <v>9587.1247599360213</v>
      </c>
      <c r="Y18" s="6">
        <v>9058.8685707540244</v>
      </c>
    </row>
    <row r="19" spans="1:25" x14ac:dyDescent="0.3">
      <c r="A19" s="3" t="s">
        <v>13</v>
      </c>
      <c r="B19">
        <v>12801.371107448931</v>
      </c>
      <c r="C19">
        <v>12085.661143078947</v>
      </c>
      <c r="D19">
        <v>12340.07298998805</v>
      </c>
      <c r="E19">
        <v>11782.842216556293</v>
      </c>
      <c r="F19">
        <v>11406.889271587166</v>
      </c>
      <c r="G19">
        <v>10609.667328903673</v>
      </c>
      <c r="H19">
        <v>10448.467034074491</v>
      </c>
      <c r="I19">
        <v>9834.7850073663631</v>
      </c>
      <c r="J19">
        <v>10031.722283679541</v>
      </c>
      <c r="K19">
        <v>9943.2736610138527</v>
      </c>
      <c r="L19">
        <v>9539.9872587924947</v>
      </c>
      <c r="M19">
        <v>8925.9216942999956</v>
      </c>
      <c r="N19">
        <v>8899.6879853616829</v>
      </c>
      <c r="O19">
        <v>8828.1769642484032</v>
      </c>
      <c r="P19">
        <v>8807.9182673503346</v>
      </c>
      <c r="Q19">
        <v>8286.1826014489943</v>
      </c>
      <c r="R19">
        <v>7913.3957466759548</v>
      </c>
      <c r="S19">
        <v>8090.4194628612968</v>
      </c>
      <c r="T19">
        <v>7534.1493393859055</v>
      </c>
      <c r="U19">
        <v>7207.7248240956524</v>
      </c>
      <c r="V19">
        <v>7239.7376334298369</v>
      </c>
      <c r="W19">
        <v>6846.0742298083051</v>
      </c>
      <c r="X19">
        <v>6631.6880030334896</v>
      </c>
      <c r="Y19" s="6">
        <v>6737.674346369753</v>
      </c>
    </row>
    <row r="20" spans="1:25" x14ac:dyDescent="0.3">
      <c r="A20" s="3" t="s">
        <v>22</v>
      </c>
      <c r="B20">
        <v>12895.861322997716</v>
      </c>
      <c r="C20">
        <v>11528.933177099965</v>
      </c>
      <c r="D20">
        <v>11663.118914968702</v>
      </c>
      <c r="E20">
        <v>11033.179399174891</v>
      </c>
      <c r="F20">
        <v>10440.012028070916</v>
      </c>
      <c r="G20">
        <v>9852.9104913011051</v>
      </c>
      <c r="H20">
        <v>9323.9422594554362</v>
      </c>
      <c r="I20">
        <v>8747.35342303787</v>
      </c>
      <c r="J20">
        <v>8307.1804137771614</v>
      </c>
      <c r="K20">
        <v>8077.7407726198053</v>
      </c>
      <c r="L20">
        <v>8180.8653022936851</v>
      </c>
      <c r="M20">
        <v>7421.371423002649</v>
      </c>
      <c r="N20">
        <v>7045.9998967810434</v>
      </c>
      <c r="O20">
        <v>6816.5281289988707</v>
      </c>
      <c r="P20">
        <v>6600.8257681620717</v>
      </c>
      <c r="Q20">
        <v>6453.847975862187</v>
      </c>
      <c r="R20">
        <v>6328.0137168266565</v>
      </c>
      <c r="S20">
        <v>6324.2636086287403</v>
      </c>
      <c r="T20">
        <v>6071.676302955053</v>
      </c>
      <c r="U20">
        <v>5891.1878020986878</v>
      </c>
      <c r="V20">
        <v>5771.7317587863772</v>
      </c>
      <c r="W20">
        <v>5449.9049697966475</v>
      </c>
      <c r="X20">
        <v>5123.7072364905553</v>
      </c>
      <c r="Y20" s="6">
        <v>4917.7558506822288</v>
      </c>
    </row>
    <row r="21" spans="1:25" x14ac:dyDescent="0.3">
      <c r="Y21" s="6"/>
    </row>
    <row r="22" spans="1:25" x14ac:dyDescent="0.3">
      <c r="A22" s="3" t="s">
        <v>2</v>
      </c>
      <c r="B22">
        <v>10293.411206157954</v>
      </c>
      <c r="C22">
        <v>9553.771241510336</v>
      </c>
      <c r="D22">
        <v>9768.4500412498237</v>
      </c>
      <c r="E22">
        <v>9253.3010257419865</v>
      </c>
      <c r="F22">
        <v>8567.3296954741872</v>
      </c>
      <c r="G22">
        <v>7755.5674910176358</v>
      </c>
      <c r="H22">
        <v>7254.0955511012426</v>
      </c>
      <c r="I22">
        <v>6806.6338985951461</v>
      </c>
      <c r="J22">
        <v>6491.8887157517047</v>
      </c>
      <c r="K22">
        <v>6125.5540915071315</v>
      </c>
      <c r="L22">
        <v>6299.0184191384133</v>
      </c>
      <c r="M22">
        <v>5709.2467709035363</v>
      </c>
      <c r="N22">
        <v>5346.7859772728352</v>
      </c>
      <c r="O22">
        <v>5269.6137441469909</v>
      </c>
      <c r="P22">
        <v>5138.0560085858579</v>
      </c>
      <c r="Q22">
        <v>5021.9583798420945</v>
      </c>
      <c r="R22">
        <v>5173.54283252608</v>
      </c>
      <c r="S22">
        <v>5211.8620446543846</v>
      </c>
      <c r="T22">
        <v>4957.2544138952944</v>
      </c>
      <c r="U22">
        <v>4667.7761814725964</v>
      </c>
      <c r="V22">
        <v>4658.1788121430764</v>
      </c>
      <c r="W22">
        <v>4696.2971627677252</v>
      </c>
      <c r="X22">
        <v>4101.5223213272429</v>
      </c>
      <c r="Y22" s="6">
        <v>3714.0727021279745</v>
      </c>
    </row>
    <row r="23" spans="1:25" x14ac:dyDescent="0.3">
      <c r="A23" s="3" t="s">
        <v>4</v>
      </c>
      <c r="B23">
        <v>12532.182547703735</v>
      </c>
      <c r="C23">
        <v>12109.395715228347</v>
      </c>
      <c r="D23">
        <v>11607.779108571358</v>
      </c>
      <c r="E23">
        <v>10674.004493155675</v>
      </c>
      <c r="F23">
        <v>10165.867315818181</v>
      </c>
      <c r="G23">
        <v>9440.7016157345388</v>
      </c>
      <c r="H23">
        <v>8968.9155557542999</v>
      </c>
      <c r="I23">
        <v>8445.218609805499</v>
      </c>
      <c r="J23">
        <v>8105.0577689482734</v>
      </c>
      <c r="K23">
        <v>8028.1436511577667</v>
      </c>
      <c r="L23">
        <v>7764.8003899174555</v>
      </c>
      <c r="M23">
        <v>7343.5488569823283</v>
      </c>
      <c r="N23">
        <v>7142.4698696854484</v>
      </c>
      <c r="O23">
        <v>6956.5061494835636</v>
      </c>
      <c r="P23">
        <v>6897.9052353702182</v>
      </c>
      <c r="Q23">
        <v>6689.2465130224573</v>
      </c>
      <c r="R23">
        <v>6602.9960394148457</v>
      </c>
      <c r="S23">
        <v>6449.7761769471708</v>
      </c>
      <c r="T23">
        <v>6124.0535812486296</v>
      </c>
      <c r="U23">
        <v>5923.3916932266393</v>
      </c>
      <c r="V23">
        <v>5760.8931206217731</v>
      </c>
      <c r="W23">
        <v>5250.4234910097739</v>
      </c>
      <c r="X23">
        <v>4885.33777552831</v>
      </c>
      <c r="Y23" s="6">
        <v>4870.3512869846709</v>
      </c>
    </row>
    <row r="24" spans="1:25" x14ac:dyDescent="0.3">
      <c r="A24" s="3" t="s">
        <v>37</v>
      </c>
      <c r="B24">
        <v>10917.878451742985</v>
      </c>
      <c r="C24">
        <v>10253.636652107711</v>
      </c>
      <c r="D24">
        <v>10287.859538358656</v>
      </c>
      <c r="E24">
        <v>9675.5658477000725</v>
      </c>
      <c r="F24">
        <v>9045.3971275176573</v>
      </c>
      <c r="G24">
        <v>8272.1163870588935</v>
      </c>
      <c r="H24">
        <v>7774.1421037243263</v>
      </c>
      <c r="I24">
        <v>7297.6905122439639</v>
      </c>
      <c r="J24">
        <v>6991.0625438955067</v>
      </c>
      <c r="K24">
        <v>6709.4190387049111</v>
      </c>
      <c r="L24">
        <v>6800.7022160635215</v>
      </c>
      <c r="M24">
        <v>6242.7032901600433</v>
      </c>
      <c r="N24">
        <v>5914.3705189338916</v>
      </c>
      <c r="O24">
        <v>5808.3562313977163</v>
      </c>
      <c r="P24">
        <v>5708.5066661419951</v>
      </c>
      <c r="Q24">
        <v>5567.6257732137774</v>
      </c>
      <c r="R24">
        <v>5675.1312917535633</v>
      </c>
      <c r="S24">
        <v>5660.8277431717488</v>
      </c>
      <c r="T24">
        <v>5376.9811092076125</v>
      </c>
      <c r="U24">
        <v>5104.9828959871793</v>
      </c>
      <c r="V24">
        <v>5057.399595899009</v>
      </c>
      <c r="W24">
        <v>4900.7274987233641</v>
      </c>
      <c r="X24">
        <v>4375.6879229656624</v>
      </c>
      <c r="Y24" s="6">
        <v>4100.1147827184941</v>
      </c>
    </row>
    <row r="25" spans="1:25" x14ac:dyDescent="0.3">
      <c r="A25" s="4"/>
    </row>
    <row r="26" spans="1:25" x14ac:dyDescent="0.3">
      <c r="A26" s="4"/>
    </row>
    <row r="27" spans="1:25" x14ac:dyDescent="0.3">
      <c r="A27" s="3"/>
    </row>
    <row r="28" spans="1:25" x14ac:dyDescent="0.3">
      <c r="A28" s="3"/>
    </row>
    <row r="29" spans="1:25" x14ac:dyDescent="0.3">
      <c r="A29" s="3"/>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BA1E-D059-4387-AFD5-35AB62104289}">
  <dimension ref="A1:Y31"/>
  <sheetViews>
    <sheetView workbookViewId="0"/>
  </sheetViews>
  <sheetFormatPr defaultRowHeight="14.4" x14ac:dyDescent="0.3"/>
  <cols>
    <col min="1" max="1" width="49.109375" bestFit="1" customWidth="1"/>
    <col min="2" max="24" width="6" bestFit="1" customWidth="1"/>
    <col min="25" max="25" width="4.77734375" bestFit="1" customWidth="1"/>
  </cols>
  <sheetData>
    <row r="1" spans="1:25" x14ac:dyDescent="0.3">
      <c r="A1" s="1" t="s">
        <v>20</v>
      </c>
      <c r="B1" s="1">
        <f t="shared" ref="B1:P1" si="0">C1-1</f>
        <v>1999</v>
      </c>
      <c r="C1" s="1">
        <f t="shared" si="0"/>
        <v>2000</v>
      </c>
      <c r="D1" s="1">
        <f t="shared" si="0"/>
        <v>2001</v>
      </c>
      <c r="E1" s="1">
        <f t="shared" si="0"/>
        <v>2002</v>
      </c>
      <c r="F1" s="1">
        <f t="shared" si="0"/>
        <v>2003</v>
      </c>
      <c r="G1" s="1">
        <f t="shared" si="0"/>
        <v>2004</v>
      </c>
      <c r="H1" s="1">
        <f t="shared" si="0"/>
        <v>2005</v>
      </c>
      <c r="I1" s="1">
        <f t="shared" si="0"/>
        <v>2006</v>
      </c>
      <c r="J1" s="1">
        <f t="shared" si="0"/>
        <v>2007</v>
      </c>
      <c r="K1" s="1">
        <f t="shared" si="0"/>
        <v>2008</v>
      </c>
      <c r="L1" s="1">
        <f t="shared" si="0"/>
        <v>2009</v>
      </c>
      <c r="M1" s="1">
        <f t="shared" si="0"/>
        <v>2010</v>
      </c>
      <c r="N1" s="1">
        <f t="shared" si="0"/>
        <v>2011</v>
      </c>
      <c r="O1" s="1">
        <f t="shared" si="0"/>
        <v>2012</v>
      </c>
      <c r="P1" s="1">
        <f t="shared" si="0"/>
        <v>2013</v>
      </c>
      <c r="Q1" s="1">
        <f>R1-1</f>
        <v>2014</v>
      </c>
      <c r="R1" s="1">
        <v>2015</v>
      </c>
      <c r="S1" s="1">
        <v>2016</v>
      </c>
      <c r="T1" s="1">
        <v>2017</v>
      </c>
      <c r="U1" s="1">
        <v>2018</v>
      </c>
      <c r="V1" s="1">
        <v>2019</v>
      </c>
      <c r="W1" s="1">
        <v>2020</v>
      </c>
      <c r="X1" s="1">
        <v>2021</v>
      </c>
      <c r="Y1" s="1">
        <v>2022</v>
      </c>
    </row>
    <row r="2" spans="1:25" x14ac:dyDescent="0.3">
      <c r="A2" s="3" t="s">
        <v>33</v>
      </c>
      <c r="B2" s="12">
        <v>0.16794336584110517</v>
      </c>
      <c r="C2" s="12">
        <v>0.17571801640508805</v>
      </c>
      <c r="D2" s="12">
        <v>0.16642857454562515</v>
      </c>
      <c r="E2" s="12">
        <v>0.17027569078276988</v>
      </c>
      <c r="F2" s="12">
        <v>0.1739704379443722</v>
      </c>
      <c r="G2" s="12">
        <v>0.16665772522839725</v>
      </c>
      <c r="H2" s="12">
        <v>0.1692253673952738</v>
      </c>
      <c r="I2" s="12">
        <v>0.18558977420884895</v>
      </c>
      <c r="J2" s="12">
        <v>0.20537054676082636</v>
      </c>
      <c r="K2" s="12">
        <v>0.23887361242332694</v>
      </c>
      <c r="L2" s="12">
        <v>0.21825354344110645</v>
      </c>
      <c r="M2" s="12">
        <v>0.2355019078694755</v>
      </c>
      <c r="N2" s="12">
        <v>0.24518058488453703</v>
      </c>
      <c r="O2" s="12">
        <v>0.25099063116324438</v>
      </c>
      <c r="P2" s="12">
        <v>0.22816407445964393</v>
      </c>
      <c r="Q2" s="12">
        <v>0.22914408929779934</v>
      </c>
      <c r="R2" s="12">
        <v>0.20574375321672841</v>
      </c>
      <c r="S2" s="12">
        <v>0.2186969714210118</v>
      </c>
      <c r="T2" s="12">
        <v>0.21243353369897444</v>
      </c>
      <c r="U2" s="12">
        <v>0.21961207022636217</v>
      </c>
      <c r="V2" s="12">
        <v>0.20837637067064446</v>
      </c>
      <c r="W2" s="12">
        <v>0.20141757312460618</v>
      </c>
      <c r="X2" s="12">
        <v>0.20141732628518641</v>
      </c>
      <c r="Y2" s="12">
        <v>0.19767701210927771</v>
      </c>
    </row>
    <row r="3" spans="1:25" x14ac:dyDescent="0.3">
      <c r="A3" s="3" t="s">
        <v>34</v>
      </c>
      <c r="B3" s="12">
        <v>0.13349998676560584</v>
      </c>
      <c r="C3" s="12">
        <v>0.12605041694184077</v>
      </c>
      <c r="D3" s="12">
        <v>0.10835602446595292</v>
      </c>
      <c r="E3" s="12">
        <v>0.10656999734060962</v>
      </c>
      <c r="F3" s="12">
        <v>0.10021144189960363</v>
      </c>
      <c r="G3" s="12">
        <v>0.11103149157684371</v>
      </c>
      <c r="H3" s="12">
        <v>0.11122624369835565</v>
      </c>
      <c r="I3" s="12">
        <v>0.10789382202606933</v>
      </c>
      <c r="J3" s="12">
        <v>0.11944908876777627</v>
      </c>
      <c r="K3" s="12">
        <v>0.13328043715440716</v>
      </c>
      <c r="L3" s="12">
        <v>0.13246554829221263</v>
      </c>
      <c r="M3" s="12">
        <v>0.15017164226772772</v>
      </c>
      <c r="N3" s="12">
        <v>0.1623966960745607</v>
      </c>
      <c r="O3" s="12">
        <v>0.15715238746360241</v>
      </c>
      <c r="P3" s="12">
        <v>0.14840070797921692</v>
      </c>
      <c r="Q3" s="12">
        <v>0.14478472867143305</v>
      </c>
      <c r="R3" s="12">
        <v>0.14342419457649344</v>
      </c>
      <c r="S3" s="12">
        <v>0.16611978843386546</v>
      </c>
      <c r="T3" s="12">
        <v>0.17322978700246949</v>
      </c>
      <c r="U3" s="12">
        <v>0.19158446479293773</v>
      </c>
      <c r="V3" s="12">
        <v>0.19515777568721934</v>
      </c>
      <c r="W3" s="12">
        <v>0.21715769093709597</v>
      </c>
      <c r="X3" s="12">
        <v>0.20709547383993676</v>
      </c>
      <c r="Y3" s="12">
        <v>0.21750193127254813</v>
      </c>
    </row>
    <row r="4" spans="1:25" x14ac:dyDescent="0.3">
      <c r="A4" s="3" t="s">
        <v>0</v>
      </c>
      <c r="B4" s="12">
        <v>7.4860528150760275E-2</v>
      </c>
      <c r="C4" s="12">
        <v>7.7635289837081942E-2</v>
      </c>
      <c r="D4" s="12">
        <v>7.9261329131783298E-2</v>
      </c>
      <c r="E4" s="12">
        <v>6.0770518625486734E-2</v>
      </c>
      <c r="F4" s="12">
        <v>5.6751484206621253E-2</v>
      </c>
      <c r="G4" s="12">
        <v>5.7224179027132546E-2</v>
      </c>
      <c r="H4" s="12">
        <v>6.2507692905280521E-2</v>
      </c>
      <c r="I4" s="12">
        <v>5.9910190142711164E-2</v>
      </c>
      <c r="J4" s="12">
        <v>7.077564863868166E-2</v>
      </c>
      <c r="K4" s="12">
        <v>7.9570827710055733E-2</v>
      </c>
      <c r="L4" s="12">
        <v>6.3569901701293632E-2</v>
      </c>
      <c r="M4" s="12">
        <v>7.0214851373010909E-2</v>
      </c>
      <c r="N4" s="12">
        <v>7.7959719078529749E-2</v>
      </c>
      <c r="O4" s="12">
        <v>7.8460818337751481E-2</v>
      </c>
      <c r="P4" s="12">
        <v>7.782276241334575E-2</v>
      </c>
      <c r="Q4" s="12">
        <v>7.7223962594003812E-2</v>
      </c>
      <c r="R4" s="12">
        <v>6.6717216603291774E-2</v>
      </c>
      <c r="S4" s="12">
        <v>6.4510981676511495E-2</v>
      </c>
      <c r="T4" s="12">
        <v>6.6248047824832595E-2</v>
      </c>
      <c r="U4" s="12">
        <v>6.6457333166980687E-2</v>
      </c>
      <c r="V4" s="12">
        <v>6.5860390591628376E-2</v>
      </c>
      <c r="W4" s="12">
        <v>5.438629690194742E-2</v>
      </c>
      <c r="X4" s="12">
        <v>5.9462132875450005E-2</v>
      </c>
      <c r="Y4" s="12">
        <v>6.6877325018095929E-2</v>
      </c>
    </row>
    <row r="5" spans="1:25" x14ac:dyDescent="0.3">
      <c r="A5" s="3" t="s">
        <v>26</v>
      </c>
      <c r="B5" s="12">
        <v>8.6690417849881185E-3</v>
      </c>
      <c r="C5" s="12">
        <v>7.9203572539663491E-3</v>
      </c>
      <c r="D5" s="12">
        <v>8.0032133811834254E-3</v>
      </c>
      <c r="E5" s="12">
        <v>7.3925198660508423E-3</v>
      </c>
      <c r="F5" s="12">
        <v>6.6375131818045057E-3</v>
      </c>
      <c r="G5" s="12">
        <v>6.3801300640295164E-3</v>
      </c>
      <c r="H5" s="12">
        <v>6.3495431382483971E-3</v>
      </c>
      <c r="I5" s="12">
        <v>6.6369741751700724E-3</v>
      </c>
      <c r="J5" s="12">
        <v>8.3830160357208968E-3</v>
      </c>
      <c r="K5" s="12">
        <v>1.010192144782312E-2</v>
      </c>
      <c r="L5" s="12">
        <v>1.028162134060287E-2</v>
      </c>
      <c r="M5" s="12">
        <v>1.2645077606765255E-2</v>
      </c>
      <c r="N5" s="12">
        <v>1.4925608894930255E-2</v>
      </c>
      <c r="O5" s="12">
        <v>1.4471007972297698E-2</v>
      </c>
      <c r="P5" s="12">
        <v>1.3941043383012636E-2</v>
      </c>
      <c r="Q5" s="12">
        <v>1.3332546898172582E-2</v>
      </c>
      <c r="R5" s="12">
        <v>1.0945775583564186E-2</v>
      </c>
      <c r="S5" s="12">
        <v>1.0223643800401737E-2</v>
      </c>
      <c r="T5" s="12">
        <v>1.0186932665401705E-2</v>
      </c>
      <c r="U5" s="12">
        <v>1.0036921236040804E-2</v>
      </c>
      <c r="V5" s="12">
        <v>9.7084574579253038E-3</v>
      </c>
      <c r="W5" s="12">
        <v>8.4080468987430095E-3</v>
      </c>
      <c r="X5" s="12">
        <v>8.5887038656731283E-3</v>
      </c>
      <c r="Y5" s="12">
        <v>9.3590288959917289E-3</v>
      </c>
    </row>
    <row r="6" spans="1:25" x14ac:dyDescent="0.3">
      <c r="A6" s="3" t="s">
        <v>7</v>
      </c>
      <c r="B6" s="12">
        <v>0.19951727022366372</v>
      </c>
      <c r="C6" s="12">
        <v>0.20651128174928676</v>
      </c>
      <c r="D6" s="12">
        <v>0.19992144184798674</v>
      </c>
      <c r="E6" s="12">
        <v>0.19025855008743464</v>
      </c>
      <c r="F6" s="12">
        <v>0.18824747638559242</v>
      </c>
      <c r="G6" s="12">
        <v>0.19654691688937059</v>
      </c>
      <c r="H6" s="12">
        <v>0.20036462550081971</v>
      </c>
      <c r="I6" s="12">
        <v>0.21396854545207239</v>
      </c>
      <c r="J6" s="12">
        <v>0.22574054756337728</v>
      </c>
      <c r="K6" s="12">
        <v>0.24269830545523441</v>
      </c>
      <c r="L6" s="12">
        <v>0.23062804745965507</v>
      </c>
      <c r="M6" s="12">
        <v>0.24548353880268217</v>
      </c>
      <c r="N6" s="12">
        <v>0.25647081424922108</v>
      </c>
      <c r="O6" s="12">
        <v>0.25721071488019492</v>
      </c>
      <c r="P6" s="12">
        <v>0.25644511163049694</v>
      </c>
      <c r="Q6" s="12">
        <v>0.25459028652122578</v>
      </c>
      <c r="R6" s="12">
        <v>0.24057894228408672</v>
      </c>
      <c r="S6" s="12">
        <v>0.23427648779820834</v>
      </c>
      <c r="T6" s="12">
        <v>0.23173105627246363</v>
      </c>
      <c r="U6" s="12">
        <v>0.22828866167320175</v>
      </c>
      <c r="V6" s="12">
        <v>0.22135370967379739</v>
      </c>
      <c r="W6" s="12">
        <v>0.19768871970900972</v>
      </c>
      <c r="X6" s="12">
        <v>0.19768058593449542</v>
      </c>
      <c r="Y6" s="12">
        <v>0.19871058775676995</v>
      </c>
    </row>
    <row r="7" spans="1:25" x14ac:dyDescent="0.3">
      <c r="A7" s="3" t="s">
        <v>27</v>
      </c>
      <c r="B7" s="12">
        <v>4.8841398440526936E-2</v>
      </c>
      <c r="C7" s="12">
        <v>4.9648732726855348E-2</v>
      </c>
      <c r="D7" s="12">
        <v>4.6531001609112513E-2</v>
      </c>
      <c r="E7" s="12">
        <v>4.4245473282091753E-2</v>
      </c>
      <c r="F7" s="12">
        <v>4.3395223666651522E-2</v>
      </c>
      <c r="G7" s="12">
        <v>4.5529295257473269E-2</v>
      </c>
      <c r="H7" s="12">
        <v>4.6730698378109024E-2</v>
      </c>
      <c r="I7" s="12">
        <v>4.9890260738122506E-2</v>
      </c>
      <c r="J7" s="12">
        <v>5.4339073621826522E-2</v>
      </c>
      <c r="K7" s="12">
        <v>5.9030812394350693E-2</v>
      </c>
      <c r="L7" s="12">
        <v>5.4652164468090063E-2</v>
      </c>
      <c r="M7" s="12">
        <v>5.8147510686921901E-2</v>
      </c>
      <c r="N7" s="12">
        <v>6.2200781895773015E-2</v>
      </c>
      <c r="O7" s="12">
        <v>6.1688393958231308E-2</v>
      </c>
      <c r="P7" s="12">
        <v>6.1088755954350607E-2</v>
      </c>
      <c r="Q7" s="12">
        <v>6.0016062884913332E-2</v>
      </c>
      <c r="R7" s="12">
        <v>5.5153308947676151E-2</v>
      </c>
      <c r="S7" s="12">
        <v>5.2655290262037718E-2</v>
      </c>
      <c r="T7" s="12">
        <v>5.1905260523114734E-2</v>
      </c>
      <c r="U7" s="12">
        <v>5.2068602442294241E-2</v>
      </c>
      <c r="V7" s="12">
        <v>5.0311000253816199E-2</v>
      </c>
      <c r="W7" s="12">
        <v>4.6387955151478692E-2</v>
      </c>
      <c r="X7" s="12">
        <v>4.889442019042043E-2</v>
      </c>
      <c r="Y7" s="12">
        <v>5.4046749911996553E-2</v>
      </c>
    </row>
    <row r="8" spans="1:25" x14ac:dyDescent="0.3">
      <c r="A8" s="3" t="s">
        <v>8</v>
      </c>
      <c r="B8" s="12">
        <v>0.14418260482130954</v>
      </c>
      <c r="C8" s="12">
        <v>0.14495027839533128</v>
      </c>
      <c r="D8" s="12">
        <v>0.14058469822248582</v>
      </c>
      <c r="E8" s="12">
        <v>0.13420655787366995</v>
      </c>
      <c r="F8" s="12">
        <v>0.13204301464690557</v>
      </c>
      <c r="G8" s="12">
        <v>0.13667978080192872</v>
      </c>
      <c r="H8" s="12">
        <v>0.13894541335598171</v>
      </c>
      <c r="I8" s="12">
        <v>0.14446308336013372</v>
      </c>
      <c r="J8" s="12">
        <v>0.15462423825120789</v>
      </c>
      <c r="K8" s="12">
        <v>0.17069515567303759</v>
      </c>
      <c r="L8" s="12">
        <v>0.15961096685382306</v>
      </c>
      <c r="M8" s="12">
        <v>0.17523415532365164</v>
      </c>
      <c r="N8" s="12">
        <v>0.18277208110019288</v>
      </c>
      <c r="O8" s="12">
        <v>0.17828400572362418</v>
      </c>
      <c r="P8" s="12">
        <v>0.17259541996912769</v>
      </c>
      <c r="Q8" s="12">
        <v>0.16771857006122873</v>
      </c>
      <c r="R8" s="12">
        <v>0.15135416113231701</v>
      </c>
      <c r="S8" s="12">
        <v>0.14386885131883886</v>
      </c>
      <c r="T8" s="12">
        <v>0.14807218905452812</v>
      </c>
      <c r="U8" s="12">
        <v>0.14721056498995846</v>
      </c>
      <c r="V8" s="12">
        <v>0.13990089375304318</v>
      </c>
      <c r="W8" s="12">
        <v>0.12720147797380771</v>
      </c>
      <c r="X8" s="12">
        <v>0.13047143115574725</v>
      </c>
      <c r="Y8" s="12">
        <v>0.13607325473341988</v>
      </c>
    </row>
    <row r="9" spans="1:25" x14ac:dyDescent="0.3">
      <c r="A9" s="3" t="s">
        <v>6</v>
      </c>
      <c r="B9" s="12">
        <v>8.9203228066797174E-2</v>
      </c>
      <c r="C9" s="12">
        <v>8.625494650368358E-2</v>
      </c>
      <c r="D9" s="12">
        <v>8.2621036144490595E-2</v>
      </c>
      <c r="E9" s="12">
        <v>7.9604958251627084E-2</v>
      </c>
      <c r="F9" s="12">
        <v>8.0934373829292694E-2</v>
      </c>
      <c r="G9" s="12">
        <v>8.5003253974881274E-2</v>
      </c>
      <c r="H9" s="12">
        <v>8.7764235927403456E-2</v>
      </c>
      <c r="I9" s="12">
        <v>9.5710194957462552E-2</v>
      </c>
      <c r="J9" s="12">
        <v>0.10614916999214036</v>
      </c>
      <c r="K9" s="12">
        <v>0.10977027629308386</v>
      </c>
      <c r="L9" s="12">
        <v>0.10619864100432723</v>
      </c>
      <c r="M9" s="12">
        <v>0.11217541440366718</v>
      </c>
      <c r="N9" s="12">
        <v>0.11945175906655592</v>
      </c>
      <c r="O9" s="12">
        <v>0.12242240393048429</v>
      </c>
      <c r="P9" s="12">
        <v>0.12205470281579237</v>
      </c>
      <c r="Q9" s="12">
        <v>0.11958651222786847</v>
      </c>
      <c r="R9" s="12">
        <v>0.1139181478465483</v>
      </c>
      <c r="S9" s="12">
        <v>0.10807860074969688</v>
      </c>
      <c r="T9" s="12">
        <v>0.1104931367738579</v>
      </c>
      <c r="U9" s="12">
        <v>0.1050375076450239</v>
      </c>
      <c r="V9" s="12">
        <v>0.10022507687578631</v>
      </c>
      <c r="W9" s="12">
        <v>8.582601609573548E-2</v>
      </c>
      <c r="X9" s="12">
        <v>8.5949269451856089E-2</v>
      </c>
      <c r="Y9" s="12">
        <v>8.8251622830416349E-2</v>
      </c>
    </row>
    <row r="10" spans="1:25" x14ac:dyDescent="0.3">
      <c r="A10" s="3" t="s">
        <v>28</v>
      </c>
      <c r="B10" s="12">
        <v>7.2712588702362427E-2</v>
      </c>
      <c r="C10" s="12">
        <v>7.3062277663635017E-2</v>
      </c>
      <c r="D10" s="12">
        <v>6.914768876755073E-2</v>
      </c>
      <c r="E10" s="12">
        <v>6.8804898128968298E-2</v>
      </c>
      <c r="F10" s="12">
        <v>7.0223143812256444E-2</v>
      </c>
      <c r="G10" s="12">
        <v>7.6733811790677009E-2</v>
      </c>
      <c r="H10" s="12">
        <v>7.8036682393874499E-2</v>
      </c>
      <c r="I10" s="12">
        <v>8.3107566021222934E-2</v>
      </c>
      <c r="J10" s="12">
        <v>9.6616617475769606E-2</v>
      </c>
      <c r="K10" s="12">
        <v>0.10529636508919493</v>
      </c>
      <c r="L10" s="12">
        <v>0.10072603108439647</v>
      </c>
      <c r="M10" s="12">
        <v>0.10764358293285831</v>
      </c>
      <c r="N10" s="12">
        <v>0.11505188787456973</v>
      </c>
      <c r="O10" s="12">
        <v>0.11454386884104791</v>
      </c>
      <c r="P10" s="12">
        <v>0.11320666670044829</v>
      </c>
      <c r="Q10" s="12">
        <v>0.11583368787433573</v>
      </c>
      <c r="R10" s="12">
        <v>0.10744909627507293</v>
      </c>
      <c r="S10" s="12">
        <v>0.10582582368825696</v>
      </c>
      <c r="T10" s="12">
        <v>0.10915062700986002</v>
      </c>
      <c r="U10" s="12">
        <v>0.10782286012656708</v>
      </c>
      <c r="V10" s="12">
        <v>0.10811657841625837</v>
      </c>
      <c r="W10" s="12">
        <v>0.104033559114785</v>
      </c>
      <c r="X10" s="12">
        <v>0.10886727380780759</v>
      </c>
      <c r="Y10" s="12">
        <v>0.10966077861673906</v>
      </c>
    </row>
    <row r="11" spans="1:25" x14ac:dyDescent="0.3">
      <c r="A11" s="3" t="s">
        <v>29</v>
      </c>
      <c r="B11" s="12">
        <v>9.0586224407061711E-2</v>
      </c>
      <c r="C11" s="12">
        <v>9.2692819413432812E-2</v>
      </c>
      <c r="D11" s="12">
        <v>9.0184097514397141E-2</v>
      </c>
      <c r="E11" s="12">
        <v>8.9206042457806889E-2</v>
      </c>
      <c r="F11" s="12">
        <v>8.7785549801762772E-2</v>
      </c>
      <c r="G11" s="12">
        <v>9.1565457139243051E-2</v>
      </c>
      <c r="H11" s="12">
        <v>9.5607922799854847E-2</v>
      </c>
      <c r="I11" s="12">
        <v>9.6428219166835527E-2</v>
      </c>
      <c r="J11" s="12">
        <v>0.10517303610902123</v>
      </c>
      <c r="K11" s="12">
        <v>0.11187144699057797</v>
      </c>
      <c r="L11" s="12">
        <v>0.10711357746954821</v>
      </c>
      <c r="M11" s="12">
        <v>0.11384460585186887</v>
      </c>
      <c r="N11" s="12">
        <v>0.12272698816598437</v>
      </c>
      <c r="O11" s="12">
        <v>0.12175600500178717</v>
      </c>
      <c r="P11" s="12">
        <v>0.1174825572416817</v>
      </c>
      <c r="Q11" s="12">
        <v>0.11644696632144506</v>
      </c>
      <c r="R11" s="12">
        <v>0.10795102726460185</v>
      </c>
      <c r="S11" s="12">
        <v>0.10361262832994932</v>
      </c>
      <c r="T11" s="12">
        <v>0.10552447715596662</v>
      </c>
      <c r="U11" s="12">
        <v>0.10195221851769716</v>
      </c>
      <c r="V11" s="12">
        <v>0.1034417564865078</v>
      </c>
      <c r="W11" s="12">
        <v>8.8756229956199084E-2</v>
      </c>
      <c r="X11" s="12">
        <v>8.6450317949101588E-2</v>
      </c>
      <c r="Y11" s="12">
        <v>9.1629683015043886E-2</v>
      </c>
    </row>
    <row r="12" spans="1:25" x14ac:dyDescent="0.3">
      <c r="A12" s="3" t="s">
        <v>30</v>
      </c>
      <c r="B12" s="12">
        <v>8.7784327727710262E-2</v>
      </c>
      <c r="C12" s="12">
        <v>8.301783669251718E-2</v>
      </c>
      <c r="D12" s="12">
        <v>8.0119884460139179E-2</v>
      </c>
      <c r="E12" s="12">
        <v>7.7955373258284832E-2</v>
      </c>
      <c r="F12" s="12">
        <v>7.7169128205196988E-2</v>
      </c>
      <c r="G12" s="12">
        <v>7.95615799079126E-2</v>
      </c>
      <c r="H12" s="12">
        <v>8.1605513539884128E-2</v>
      </c>
      <c r="I12" s="12">
        <v>9.014866932120652E-2</v>
      </c>
      <c r="J12" s="12">
        <v>0.10000956358552127</v>
      </c>
      <c r="K12" s="12">
        <v>0.10544108834447287</v>
      </c>
      <c r="L12" s="12">
        <v>0.10187984244667699</v>
      </c>
      <c r="M12" s="12">
        <v>0.10784199565261761</v>
      </c>
      <c r="N12" s="12">
        <v>0.11526177465155182</v>
      </c>
      <c r="O12" s="12">
        <v>0.11766116905237353</v>
      </c>
      <c r="P12" s="12">
        <v>0.11727553332886448</v>
      </c>
      <c r="Q12" s="12">
        <v>0.11893823314656723</v>
      </c>
      <c r="R12" s="12">
        <v>0.11395355680406982</v>
      </c>
      <c r="S12" s="12">
        <v>0.113069516827474</v>
      </c>
      <c r="T12" s="12">
        <v>0.11680722058062308</v>
      </c>
      <c r="U12" s="12">
        <v>0.1156358288128895</v>
      </c>
      <c r="V12" s="12">
        <v>0.11400072061802244</v>
      </c>
      <c r="W12" s="12">
        <v>0.10615132207583053</v>
      </c>
      <c r="X12" s="12">
        <v>0.10881819667038098</v>
      </c>
      <c r="Y12" s="12">
        <v>0.1129479117405396</v>
      </c>
    </row>
    <row r="13" spans="1:25" x14ac:dyDescent="0.3">
      <c r="A13" s="3" t="s">
        <v>31</v>
      </c>
      <c r="B13" s="12">
        <v>9.9604363381000358E-2</v>
      </c>
      <c r="C13" s="12">
        <v>9.7188988970276141E-2</v>
      </c>
      <c r="D13" s="12">
        <v>9.1579132069539618E-2</v>
      </c>
      <c r="E13" s="12">
        <v>8.2882741705881155E-2</v>
      </c>
      <c r="F13" s="12">
        <v>8.3178538246696715E-2</v>
      </c>
      <c r="G13" s="12">
        <v>8.1386565417635587E-2</v>
      </c>
      <c r="H13" s="12">
        <v>8.3632039514666245E-2</v>
      </c>
      <c r="I13" s="12">
        <v>8.9377822457817044E-2</v>
      </c>
      <c r="J13" s="12">
        <v>9.7085774168784444E-2</v>
      </c>
      <c r="K13" s="12">
        <v>0.10111889404329469</v>
      </c>
      <c r="L13" s="12">
        <v>9.2033110096921611E-2</v>
      </c>
      <c r="M13" s="12">
        <v>0.10224846054723004</v>
      </c>
      <c r="N13" s="12">
        <v>0.11289451598324404</v>
      </c>
      <c r="O13" s="12">
        <v>0.11206807048374584</v>
      </c>
      <c r="P13" s="12">
        <v>0.11298043990685502</v>
      </c>
      <c r="Q13" s="12">
        <v>0.11249769814420298</v>
      </c>
      <c r="R13" s="12">
        <v>0.10061815507067277</v>
      </c>
      <c r="S13" s="12">
        <v>9.5931057374007159E-2</v>
      </c>
      <c r="T13" s="12">
        <v>9.9091393532254449E-2</v>
      </c>
      <c r="U13" s="12">
        <v>9.8928380743262045E-2</v>
      </c>
      <c r="V13" s="12">
        <v>9.6315994203034855E-2</v>
      </c>
      <c r="W13" s="12">
        <v>8.6608708448417934E-2</v>
      </c>
      <c r="X13" s="12">
        <v>8.9064141621576401E-2</v>
      </c>
      <c r="Y13" s="12">
        <v>9.8121829579456463E-2</v>
      </c>
    </row>
    <row r="14" spans="1:25" x14ac:dyDescent="0.3">
      <c r="A14" s="3" t="s">
        <v>9</v>
      </c>
      <c r="B14" s="12">
        <v>4.7201296781808962E-2</v>
      </c>
      <c r="C14" s="12">
        <v>4.4392748083439973E-2</v>
      </c>
      <c r="D14" s="12">
        <v>4.2464657113305625E-2</v>
      </c>
      <c r="E14" s="12">
        <v>4.1666816819460314E-2</v>
      </c>
      <c r="F14" s="12">
        <v>4.0770888621925412E-2</v>
      </c>
      <c r="G14" s="12">
        <v>4.2591466493190552E-2</v>
      </c>
      <c r="H14" s="12">
        <v>4.2337117590864587E-2</v>
      </c>
      <c r="I14" s="12">
        <v>4.322765418377808E-2</v>
      </c>
      <c r="J14" s="12">
        <v>4.5089506825687908E-2</v>
      </c>
      <c r="K14" s="12">
        <v>4.8161719221011187E-2</v>
      </c>
      <c r="L14" s="12">
        <v>4.9067807937304898E-2</v>
      </c>
      <c r="M14" s="12">
        <v>5.3245558411007664E-2</v>
      </c>
      <c r="N14" s="12">
        <v>5.6361088461976905E-2</v>
      </c>
      <c r="O14" s="12">
        <v>6.0305887914461322E-2</v>
      </c>
      <c r="P14" s="12">
        <v>6.2571110684077058E-2</v>
      </c>
      <c r="Q14" s="12">
        <v>6.3383797079233903E-2</v>
      </c>
      <c r="R14" s="12">
        <v>6.3883237871066909E-2</v>
      </c>
      <c r="S14" s="12">
        <v>6.3675588114746731E-2</v>
      </c>
      <c r="T14" s="12">
        <v>6.2826516827419618E-2</v>
      </c>
      <c r="U14" s="12">
        <v>6.0387847541531481E-2</v>
      </c>
      <c r="V14" s="12">
        <v>5.8920830825093008E-2</v>
      </c>
      <c r="W14" s="12">
        <v>5.1909262633451587E-2</v>
      </c>
      <c r="X14" s="12">
        <v>5.0896023504691114E-2</v>
      </c>
      <c r="Y14" s="12">
        <v>5.284415101670626E-2</v>
      </c>
    </row>
    <row r="15" spans="1:25" x14ac:dyDescent="0.3">
      <c r="A15" s="3" t="s">
        <v>32</v>
      </c>
      <c r="B15" s="12">
        <v>1.032046956223292E-3</v>
      </c>
      <c r="C15" s="12">
        <v>9.9480642365559844E-4</v>
      </c>
      <c r="D15" s="12">
        <v>9.5475748643178784E-4</v>
      </c>
      <c r="E15" s="12">
        <v>9.7441824177797124E-4</v>
      </c>
      <c r="F15" s="12">
        <v>9.4161062219884058E-4</v>
      </c>
      <c r="G15" s="12">
        <v>1.0315903288909984E-3</v>
      </c>
      <c r="H15" s="12">
        <v>1.0596936515259289E-3</v>
      </c>
      <c r="I15" s="12">
        <v>1.139334871010308E-3</v>
      </c>
      <c r="J15" s="12">
        <v>1.3111004601780688E-3</v>
      </c>
      <c r="K15" s="12">
        <v>1.2944749296030919E-3</v>
      </c>
      <c r="L15" s="12">
        <v>1.2491909433619962E-3</v>
      </c>
      <c r="M15" s="12">
        <v>1.3122739874785565E-3</v>
      </c>
      <c r="N15" s="12">
        <v>1.3427622597408841E-3</v>
      </c>
      <c r="O15" s="12">
        <v>1.4141048710921797E-3</v>
      </c>
      <c r="P15" s="12">
        <v>1.4032231150834149E-3</v>
      </c>
      <c r="Q15" s="12">
        <v>1.4678288925612292E-3</v>
      </c>
      <c r="R15" s="12">
        <v>1.4915629544541796E-3</v>
      </c>
      <c r="S15" s="12">
        <v>1.482189199830738E-3</v>
      </c>
      <c r="T15" s="12">
        <v>1.5787193760274727E-3</v>
      </c>
      <c r="U15" s="12">
        <v>1.5728527108798043E-3</v>
      </c>
      <c r="V15" s="12">
        <v>1.919122014647787E-3</v>
      </c>
      <c r="W15" s="12">
        <v>2.2723231621061815E-3</v>
      </c>
      <c r="X15" s="12">
        <v>2.3710267728092468E-3</v>
      </c>
      <c r="Y15" s="12">
        <v>2.6111399196729361E-3</v>
      </c>
    </row>
    <row r="16" spans="1:25" x14ac:dyDescent="0.3">
      <c r="A16" s="3" t="s">
        <v>35</v>
      </c>
      <c r="B16" s="12">
        <v>7.2962785317402731E-2</v>
      </c>
      <c r="C16" s="12">
        <v>7.276454975136934E-2</v>
      </c>
      <c r="D16" s="12">
        <v>6.4289912351254572E-2</v>
      </c>
      <c r="E16" s="12">
        <v>5.5211564637059819E-2</v>
      </c>
      <c r="F16" s="12">
        <v>5.1954179924809572E-2</v>
      </c>
      <c r="G16" s="12">
        <v>5.359016701616285E-2</v>
      </c>
      <c r="H16" s="12">
        <v>5.3218280537199583E-2</v>
      </c>
      <c r="I16" s="12">
        <v>5.3581123106813684E-2</v>
      </c>
      <c r="J16" s="12">
        <v>5.9475195214648252E-2</v>
      </c>
      <c r="K16" s="12">
        <v>6.2286774163555041E-2</v>
      </c>
      <c r="L16" s="12">
        <v>5.9343422086857632E-2</v>
      </c>
      <c r="M16" s="12">
        <v>6.912733470963367E-2</v>
      </c>
      <c r="N16" s="12">
        <v>7.2032710699091521E-2</v>
      </c>
      <c r="O16" s="12">
        <v>8.0457657757494194E-2</v>
      </c>
      <c r="P16" s="12">
        <v>8.7210235815660897E-2</v>
      </c>
      <c r="Q16" s="12">
        <v>8.7239111582457132E-2</v>
      </c>
      <c r="R16" s="12">
        <v>8.4544618388201778E-2</v>
      </c>
      <c r="S16" s="12">
        <v>7.8119999280760855E-2</v>
      </c>
      <c r="T16" s="12">
        <v>5.431964856554472E-2</v>
      </c>
      <c r="U16" s="12">
        <v>5.2795752515084997E-2</v>
      </c>
      <c r="V16" s="12">
        <v>5.1114828771152768E-2</v>
      </c>
      <c r="W16" s="12">
        <v>3.6889493240425494E-2</v>
      </c>
      <c r="X16" s="12">
        <v>3.4879940657073012E-2</v>
      </c>
      <c r="Y16" s="12">
        <v>4.5662742962538125E-2</v>
      </c>
    </row>
    <row r="17" spans="1:25" x14ac:dyDescent="0.3">
      <c r="A17" s="3" t="s">
        <v>36</v>
      </c>
      <c r="B17" s="12">
        <v>8.5370305058761323E-2</v>
      </c>
      <c r="C17" s="12">
        <v>8.5051956661287412E-2</v>
      </c>
      <c r="D17" s="12">
        <v>7.6170251409059073E-2</v>
      </c>
      <c r="E17" s="12">
        <v>6.6489525632481603E-2</v>
      </c>
      <c r="F17" s="12">
        <v>6.0503817632540667E-2</v>
      </c>
      <c r="G17" s="12">
        <v>6.0152563680316719E-2</v>
      </c>
      <c r="H17" s="12">
        <v>6.264984318931334E-2</v>
      </c>
      <c r="I17" s="12">
        <v>6.1853550598807816E-2</v>
      </c>
      <c r="J17" s="12">
        <v>6.5837644722815017E-2</v>
      </c>
      <c r="K17" s="12">
        <v>7.1877241636411265E-2</v>
      </c>
      <c r="L17" s="12">
        <v>6.6757304940020648E-2</v>
      </c>
      <c r="M17" s="12">
        <v>7.5193786072253604E-2</v>
      </c>
      <c r="N17" s="12">
        <v>7.7602052838496541E-2</v>
      </c>
      <c r="O17" s="12">
        <v>7.8283162546996007E-2</v>
      </c>
      <c r="P17" s="12">
        <v>8.220664310278851E-2</v>
      </c>
      <c r="Q17" s="12">
        <v>8.0114131516306988E-2</v>
      </c>
      <c r="R17" s="12">
        <v>7.6488403034695659E-2</v>
      </c>
      <c r="S17" s="12">
        <v>7.0754530128750687E-2</v>
      </c>
      <c r="T17" s="12">
        <v>6.4113502793895161E-2</v>
      </c>
      <c r="U17" s="12">
        <v>6.1242296775334978E-2</v>
      </c>
      <c r="V17" s="12">
        <v>5.9528286029244384E-2</v>
      </c>
      <c r="W17" s="12">
        <v>2.391644156337229E-2</v>
      </c>
      <c r="X17" s="12">
        <v>2.7687328345118729E-2</v>
      </c>
      <c r="Y17" s="12">
        <v>4.2304444634974396E-2</v>
      </c>
    </row>
    <row r="18" spans="1:25" x14ac:dyDescent="0.3">
      <c r="A18" s="3" t="s">
        <v>12</v>
      </c>
      <c r="B18" s="12">
        <v>3.9066211739605221E-2</v>
      </c>
      <c r="C18" s="12">
        <v>3.6408075414957893E-2</v>
      </c>
      <c r="D18" s="12">
        <v>3.3318742856051249E-2</v>
      </c>
      <c r="E18" s="12">
        <v>2.9260599864672575E-2</v>
      </c>
      <c r="F18" s="12">
        <v>2.7569067607558551E-2</v>
      </c>
      <c r="G18" s="12">
        <v>2.6629726476435845E-2</v>
      </c>
      <c r="H18" s="12">
        <v>2.6335290116285982E-2</v>
      </c>
      <c r="I18" s="12">
        <v>2.6423293475281568E-2</v>
      </c>
      <c r="J18" s="12">
        <v>2.9479570839434695E-2</v>
      </c>
      <c r="K18" s="12">
        <v>3.0178944975435756E-2</v>
      </c>
      <c r="L18" s="12">
        <v>2.6341965374215542E-2</v>
      </c>
      <c r="M18" s="12">
        <v>2.9303133616715295E-2</v>
      </c>
      <c r="N18" s="12">
        <v>3.3742206881089351E-2</v>
      </c>
      <c r="O18" s="12">
        <v>3.2483102186242278E-2</v>
      </c>
      <c r="P18" s="12">
        <v>3.1450575828033366E-2</v>
      </c>
      <c r="Q18" s="12">
        <v>2.9744446901414891E-2</v>
      </c>
      <c r="R18" s="12">
        <v>2.5748282206039318E-2</v>
      </c>
      <c r="S18" s="12">
        <v>2.2996725285356626E-2</v>
      </c>
      <c r="T18" s="12">
        <v>2.3006503069878687E-2</v>
      </c>
      <c r="U18" s="12">
        <v>2.2437930466427999E-2</v>
      </c>
      <c r="V18" s="12">
        <v>2.2739931567946223E-2</v>
      </c>
      <c r="W18" s="12">
        <v>1.8183728373224583E-2</v>
      </c>
      <c r="X18" s="12">
        <v>2.0356961277785229E-2</v>
      </c>
      <c r="Y18" s="12">
        <v>2.189675956574641E-2</v>
      </c>
    </row>
    <row r="19" spans="1:25" x14ac:dyDescent="0.3">
      <c r="A19" s="3" t="s">
        <v>13</v>
      </c>
      <c r="B19" s="12">
        <v>1.4559240320123885E-2</v>
      </c>
      <c r="C19" s="12">
        <v>1.3215870798600227E-2</v>
      </c>
      <c r="D19" s="12">
        <v>1.2627072612223475E-2</v>
      </c>
      <c r="E19" s="12">
        <v>1.1589213984738354E-2</v>
      </c>
      <c r="F19" s="12">
        <v>1.1331195443327191E-2</v>
      </c>
      <c r="G19" s="12">
        <v>1.1735106647467462E-2</v>
      </c>
      <c r="H19" s="12">
        <v>1.1833583322932467E-2</v>
      </c>
      <c r="I19" s="12">
        <v>1.2349598870574081E-2</v>
      </c>
      <c r="J19" s="12">
        <v>1.3490038187772772E-2</v>
      </c>
      <c r="K19" s="12">
        <v>1.4417351995290017E-2</v>
      </c>
      <c r="L19" s="12">
        <v>1.2737617483801195E-2</v>
      </c>
      <c r="M19" s="12">
        <v>1.4017988458757669E-2</v>
      </c>
      <c r="N19" s="12">
        <v>1.5129931045247218E-2</v>
      </c>
      <c r="O19" s="12">
        <v>1.5452844215833445E-2</v>
      </c>
      <c r="P19" s="12">
        <v>1.5613949274764519E-2</v>
      </c>
      <c r="Q19" s="12">
        <v>1.5828284680903529E-2</v>
      </c>
      <c r="R19" s="12">
        <v>1.455328234792086E-2</v>
      </c>
      <c r="S19" s="12">
        <v>1.4535914801705116E-2</v>
      </c>
      <c r="T19" s="12">
        <v>1.4340889019626312E-2</v>
      </c>
      <c r="U19" s="12">
        <v>1.4042556835855657E-2</v>
      </c>
      <c r="V19" s="12">
        <v>1.338976144107536E-2</v>
      </c>
      <c r="W19" s="12">
        <v>1.164266616995405E-2</v>
      </c>
      <c r="X19" s="12">
        <v>1.2386793853333546E-2</v>
      </c>
      <c r="Y19" s="12">
        <v>1.3320055316858816E-2</v>
      </c>
    </row>
    <row r="20" spans="1:25" x14ac:dyDescent="0.3">
      <c r="A20" s="3" t="s">
        <v>38</v>
      </c>
      <c r="B20" s="12">
        <v>7.3459588370143575E-2</v>
      </c>
      <c r="C20" s="12">
        <v>7.3256562851425067E-2</v>
      </c>
      <c r="D20" s="12">
        <v>6.843223534925999E-2</v>
      </c>
      <c r="E20" s="12">
        <v>6.303207642473789E-2</v>
      </c>
      <c r="F20" s="12">
        <v>6.0994991902767345E-2</v>
      </c>
      <c r="G20" s="12">
        <v>6.2428655253440248E-2</v>
      </c>
      <c r="H20" s="12">
        <v>6.3515368324797955E-2</v>
      </c>
      <c r="I20" s="12">
        <v>6.6891790629342404E-2</v>
      </c>
      <c r="J20" s="12">
        <v>7.1988528479153144E-2</v>
      </c>
      <c r="K20" s="12">
        <v>7.6778939987712277E-2</v>
      </c>
      <c r="L20" s="12">
        <v>7.0327538307790954E-2</v>
      </c>
      <c r="M20" s="12">
        <v>7.5755606300735245E-2</v>
      </c>
      <c r="N20" s="12">
        <v>8.1149152770793126E-2</v>
      </c>
      <c r="O20" s="12">
        <v>8.1575270477655296E-2</v>
      </c>
      <c r="P20" s="12">
        <v>8.113335215728007E-2</v>
      </c>
      <c r="Q20" s="12">
        <v>8.0512970916437165E-2</v>
      </c>
      <c r="R20" s="12">
        <v>7.5089831029815826E-2</v>
      </c>
      <c r="S20" s="12">
        <v>7.2398366435439052E-2</v>
      </c>
      <c r="T20" s="12">
        <v>7.1944701906479752E-2</v>
      </c>
      <c r="U20" s="12">
        <v>7.1079178659799486E-2</v>
      </c>
      <c r="V20" s="12">
        <v>6.9291471545370575E-2</v>
      </c>
      <c r="W20" s="12">
        <v>6.1080841752699955E-2</v>
      </c>
      <c r="X20" s="12">
        <v>6.2593592717290827E-2</v>
      </c>
      <c r="Y20" s="12">
        <v>6.6739705998199242E-2</v>
      </c>
    </row>
    <row r="21" spans="1:25" x14ac:dyDescent="0.3">
      <c r="Y21" s="12"/>
    </row>
    <row r="22" spans="1:25" x14ac:dyDescent="0.3">
      <c r="A22" s="3" t="s">
        <v>2</v>
      </c>
      <c r="B22" s="12">
        <v>0.19434273613841843</v>
      </c>
      <c r="C22" s="12">
        <v>0.2010767273788604</v>
      </c>
      <c r="D22" s="12">
        <v>0.19365968009622628</v>
      </c>
      <c r="E22" s="12">
        <v>0.18553290545080392</v>
      </c>
      <c r="F22" s="12">
        <v>0.18395957440706631</v>
      </c>
      <c r="G22" s="12">
        <v>0.19033740394808024</v>
      </c>
      <c r="H22" s="12">
        <v>0.19373473800574748</v>
      </c>
      <c r="I22" s="12">
        <v>0.20672122721437583</v>
      </c>
      <c r="J22" s="12">
        <v>0.21905126752299675</v>
      </c>
      <c r="K22" s="12">
        <v>0.23732460165540489</v>
      </c>
      <c r="L22" s="12">
        <v>0.22457090943672145</v>
      </c>
      <c r="M22" s="12">
        <v>0.23965118458966431</v>
      </c>
      <c r="N22" s="12">
        <v>0.25014497730323043</v>
      </c>
      <c r="O22" s="12">
        <v>0.25094398263580486</v>
      </c>
      <c r="P22" s="12">
        <v>0.24676973052957304</v>
      </c>
      <c r="Q22" s="12">
        <v>0.24506315785522637</v>
      </c>
      <c r="R22" s="12">
        <v>0.23095286718405311</v>
      </c>
      <c r="S22" s="12">
        <v>0.22932031161114771</v>
      </c>
      <c r="T22" s="12">
        <v>0.22673537459404497</v>
      </c>
      <c r="U22" s="12">
        <v>0.22554882645411967</v>
      </c>
      <c r="V22" s="12">
        <v>0.21855337501585168</v>
      </c>
      <c r="W22" s="12">
        <v>0.19890318122244194</v>
      </c>
      <c r="X22" s="12">
        <v>0.19849900690904365</v>
      </c>
      <c r="Y22" s="12">
        <v>0.19926798392867523</v>
      </c>
    </row>
    <row r="23" spans="1:25" x14ac:dyDescent="0.3">
      <c r="A23" s="3" t="s">
        <v>4</v>
      </c>
      <c r="B23" s="12">
        <v>5.1551842848728359E-2</v>
      </c>
      <c r="C23" s="12">
        <v>5.0813249254081864E-2</v>
      </c>
      <c r="D23" s="12">
        <v>4.7590093534454689E-2</v>
      </c>
      <c r="E23" s="12">
        <v>4.3916083019486699E-2</v>
      </c>
      <c r="F23" s="12">
        <v>4.2751286360475524E-2</v>
      </c>
      <c r="G23" s="12">
        <v>4.3934978718222426E-2</v>
      </c>
      <c r="H23" s="12">
        <v>4.5133619869658644E-2</v>
      </c>
      <c r="I23" s="12">
        <v>4.749827668667328E-2</v>
      </c>
      <c r="J23" s="12">
        <v>5.2147947180509878E-2</v>
      </c>
      <c r="K23" s="12">
        <v>5.5613570396413965E-2</v>
      </c>
      <c r="L23" s="12">
        <v>5.1361783526438311E-2</v>
      </c>
      <c r="M23" s="12">
        <v>5.5841476136009822E-2</v>
      </c>
      <c r="N23" s="12">
        <v>6.0332689606390058E-2</v>
      </c>
      <c r="O23" s="12">
        <v>6.0748840706367192E-2</v>
      </c>
      <c r="P23" s="12">
        <v>6.093605995016909E-2</v>
      </c>
      <c r="Q23" s="12">
        <v>6.0573419499855292E-2</v>
      </c>
      <c r="R23" s="12">
        <v>5.636567689471815E-2</v>
      </c>
      <c r="S23" s="12">
        <v>5.4162234561874731E-2</v>
      </c>
      <c r="T23" s="12">
        <v>5.4107509331103802E-2</v>
      </c>
      <c r="U23" s="12">
        <v>5.3359399132023019E-2</v>
      </c>
      <c r="V23" s="12">
        <v>5.2274121257947725E-2</v>
      </c>
      <c r="W23" s="12">
        <v>4.5380393607072661E-2</v>
      </c>
      <c r="X23" s="12">
        <v>4.7419572869946469E-2</v>
      </c>
      <c r="Y23" s="12">
        <v>5.196372374467377E-2</v>
      </c>
    </row>
    <row r="24" spans="1:25" x14ac:dyDescent="0.3">
      <c r="A24" s="3" t="s">
        <v>38</v>
      </c>
      <c r="B24" s="12">
        <v>7.3459588370143547E-2</v>
      </c>
      <c r="C24" s="12">
        <v>7.3256562851425053E-2</v>
      </c>
      <c r="D24" s="12">
        <v>6.843223534925999E-2</v>
      </c>
      <c r="E24" s="12">
        <v>6.303207642473789E-2</v>
      </c>
      <c r="F24" s="12">
        <v>6.0994991902767345E-2</v>
      </c>
      <c r="G24" s="12">
        <v>6.2428655253440248E-2</v>
      </c>
      <c r="H24" s="12">
        <v>6.3515368324797969E-2</v>
      </c>
      <c r="I24" s="12">
        <v>6.689179062934239E-2</v>
      </c>
      <c r="J24" s="12">
        <v>7.1988528479153144E-2</v>
      </c>
      <c r="K24" s="12">
        <v>7.6778939987712277E-2</v>
      </c>
      <c r="L24" s="12">
        <v>7.0327538307790954E-2</v>
      </c>
      <c r="M24" s="12">
        <v>7.5755606300735245E-2</v>
      </c>
      <c r="N24" s="12">
        <v>8.1149152770793112E-2</v>
      </c>
      <c r="O24" s="12">
        <v>8.1575270477655282E-2</v>
      </c>
      <c r="P24" s="12">
        <v>8.113335215728007E-2</v>
      </c>
      <c r="Q24" s="12">
        <v>8.0512970916437179E-2</v>
      </c>
      <c r="R24" s="12">
        <v>7.5089831029815826E-2</v>
      </c>
      <c r="S24" s="12">
        <v>7.2398366435439065E-2</v>
      </c>
      <c r="T24" s="12">
        <v>7.1944701906479752E-2</v>
      </c>
      <c r="U24" s="12">
        <v>7.1079178659799486E-2</v>
      </c>
      <c r="V24" s="12">
        <v>6.9291471545370589E-2</v>
      </c>
      <c r="W24" s="12">
        <v>6.1080841752699969E-2</v>
      </c>
      <c r="X24" s="12">
        <v>6.2593592717290814E-2</v>
      </c>
      <c r="Y24" s="12">
        <v>6.673970599819927E-2</v>
      </c>
    </row>
    <row r="25" spans="1:25" x14ac:dyDescent="0.3">
      <c r="A25" s="3"/>
    </row>
    <row r="26" spans="1:25" x14ac:dyDescent="0.3">
      <c r="A26" s="3"/>
    </row>
    <row r="27" spans="1:25" x14ac:dyDescent="0.3">
      <c r="A27" s="4"/>
    </row>
    <row r="28" spans="1:25" x14ac:dyDescent="0.3">
      <c r="A28" s="4"/>
    </row>
    <row r="29" spans="1:25" x14ac:dyDescent="0.3">
      <c r="A29" s="4"/>
    </row>
    <row r="30" spans="1:25" x14ac:dyDescent="0.3">
      <c r="A30" s="3"/>
    </row>
    <row r="31" spans="1:25" x14ac:dyDescent="0.3">
      <c r="A31"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83A1CD92292240852364A4E8180E60" ma:contentTypeVersion="12" ma:contentTypeDescription="Create a new document." ma:contentTypeScope="" ma:versionID="d7604babad352a7c524b911fb2070a45">
  <xsd:schema xmlns:xsd="http://www.w3.org/2001/XMLSchema" xmlns:xs="http://www.w3.org/2001/XMLSchema" xmlns:p="http://schemas.microsoft.com/office/2006/metadata/properties" xmlns:ns1="http://schemas.microsoft.com/sharepoint/v3" xmlns:ns3="98702182-ccfe-4ce3-a6c2-e01cf05912a0" xmlns:ns4="21568a6d-f239-4e8f-a569-9ea8330336e8" targetNamespace="http://schemas.microsoft.com/office/2006/metadata/properties" ma:root="true" ma:fieldsID="4d46ae3281a40659989babbe51e83058" ns1:_="" ns3:_="" ns4:_="">
    <xsd:import namespace="http://schemas.microsoft.com/sharepoint/v3"/>
    <xsd:import namespace="98702182-ccfe-4ce3-a6c2-e01cf05912a0"/>
    <xsd:import namespace="21568a6d-f239-4e8f-a569-9ea8330336e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1:_ip_UnifiedCompliancePolicyProperties" minOccurs="0"/>
                <xsd:element ref="ns1:_ip_UnifiedCompliancePolicyUIAction"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02182-ccfe-4ce3-a6c2-e01cf05912a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568a6d-f239-4e8f-a569-9ea8330336e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2070D-3F14-4DEB-B379-7F7A6FA49ED5}">
  <ds:schemaRefs>
    <ds:schemaRef ds:uri="http://schemas.microsoft.com/office/2006/metadata/properties"/>
    <ds:schemaRef ds:uri="98702182-ccfe-4ce3-a6c2-e01cf05912a0"/>
    <ds:schemaRef ds:uri="http://purl.org/dc/terms/"/>
    <ds:schemaRef ds:uri="21568a6d-f239-4e8f-a569-9ea8330336e8"/>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C2B5EFDF-FA19-4828-9C90-3AE2A19AA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702182-ccfe-4ce3-a6c2-e01cf05912a0"/>
    <ds:schemaRef ds:uri="21568a6d-f239-4e8f-a569-9ea8330336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89DE0-F4C3-4C25-8133-A51E209793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Read_Me</vt:lpstr>
      <vt:lpstr>JS_COM</vt:lpstr>
      <vt:lpstr>JS_IND</vt:lpstr>
      <vt:lpstr>JS_per_$B</vt:lpstr>
      <vt:lpstr>IND_EMP_SH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Rasmussen</dc:creator>
  <cp:lastModifiedBy>Eak Gautam (Federal)</cp:lastModifiedBy>
  <dcterms:created xsi:type="dcterms:W3CDTF">2019-08-22T12:56:04Z</dcterms:created>
  <dcterms:modified xsi:type="dcterms:W3CDTF">2024-08-28T17:15:42Z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0x0101007883A1CD92292240852364A4E8180E60</vt:lpwstr>
  </property>
</Properties>
</file>